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s.eloy2\Documents\travail\SMI\à faire-ESID 25 277-GVC-CVC73-DCE\Pièces techniques\"/>
    </mc:Choice>
  </mc:AlternateContent>
  <bookViews>
    <workbookView xWindow="120" yWindow="60" windowWidth="28515" windowHeight="12840" tabRatio="726" firstSheet="1" activeTab="5"/>
  </bookViews>
  <sheets>
    <sheet name="Page de garde BPU" sheetId="8" r:id="rId1"/>
    <sheet name="1_BPU P2 F2" sheetId="7" r:id="rId2"/>
    <sheet name="2_BPU F1 F3 GTP" sheetId="9" r:id="rId3"/>
    <sheet name="BPU correctifsup seuil" sheetId="5" r:id="rId4"/>
    <sheet name=" sous-détail P2 F2 BPU" sheetId="10" r:id="rId5"/>
    <sheet name="RECAP P mini maxi" sheetId="6" r:id="rId6"/>
  </sheets>
  <calcPr calcId="162913"/>
  <fileRecoveryPr repairLoad="1"/>
</workbook>
</file>

<file path=xl/calcChain.xml><?xml version="1.0" encoding="utf-8"?>
<calcChain xmlns="http://schemas.openxmlformats.org/spreadsheetml/2006/main">
  <c r="C7" i="6" l="1"/>
  <c r="C12" i="7" l="1"/>
  <c r="C30" i="7"/>
  <c r="C31" i="7"/>
  <c r="C29" i="7"/>
  <c r="C25" i="7"/>
  <c r="C26" i="7"/>
  <c r="C24" i="7"/>
  <c r="C22" i="7"/>
  <c r="C21" i="7"/>
  <c r="C18" i="7"/>
  <c r="C19" i="7"/>
  <c r="C17" i="7"/>
  <c r="M24" i="10"/>
  <c r="L24" i="10"/>
  <c r="K24" i="10"/>
  <c r="J24" i="10"/>
  <c r="I24" i="10"/>
  <c r="H24" i="10"/>
  <c r="G24" i="10"/>
  <c r="F24" i="10"/>
  <c r="E24" i="10"/>
  <c r="D24" i="10"/>
  <c r="C24" i="10"/>
  <c r="A1" i="10"/>
  <c r="C32" i="7" l="1"/>
  <c r="C34" i="7" s="1"/>
  <c r="A1" i="6"/>
  <c r="A1" i="5"/>
  <c r="A1" i="9"/>
  <c r="A1" i="7"/>
  <c r="C8" i="6" l="1"/>
  <c r="C20" i="6" l="1"/>
  <c r="C21" i="6" s="1"/>
  <c r="C22" i="6" s="1"/>
  <c r="C10" i="6"/>
  <c r="C11" i="6" s="1"/>
  <c r="C12" i="6" s="1"/>
  <c r="C14" i="6"/>
  <c r="C15" i="6" s="1"/>
  <c r="C16" i="6" s="1"/>
</calcChain>
</file>

<file path=xl/sharedStrings.xml><?xml version="1.0" encoding="utf-8"?>
<sst xmlns="http://schemas.openxmlformats.org/spreadsheetml/2006/main" count="191" uniqueCount="108">
  <si>
    <t xml:space="preserve">BORDEREAU DES PRIX UNITAIRES (BPU) </t>
  </si>
  <si>
    <t>Unité</t>
  </si>
  <si>
    <t>Recensement sur fichiers pivots GTP</t>
  </si>
  <si>
    <t>Coefficient majorateur de l’entreprise à appliquer sur le prix sec HT  des pièces.</t>
  </si>
  <si>
    <t>/</t>
  </si>
  <si>
    <t>heure</t>
  </si>
  <si>
    <t xml:space="preserve">Heure de main d’œuvre ingénieur, en heures ouvrées </t>
  </si>
  <si>
    <t>BPU « maintenance corrective au-dessus du seuil »</t>
  </si>
  <si>
    <t>DESCRIPTIF</t>
  </si>
  <si>
    <t xml:space="preserve">Heure de main d’œuvre ingénieur, en heures non ouvrées </t>
  </si>
  <si>
    <t>Remarques:</t>
  </si>
  <si>
    <t>Récapitulatif des prix minimum et maximum</t>
  </si>
  <si>
    <t xml:space="preserve">Montant minimum  de l'accord cadre </t>
  </si>
  <si>
    <t>CALCUL</t>
  </si>
  <si>
    <t>€ HT</t>
  </si>
  <si>
    <t>Phase de démarrage</t>
  </si>
  <si>
    <t>TVA (20 %) =</t>
  </si>
  <si>
    <t>TOTAL € TTC =</t>
  </si>
  <si>
    <t>Montant maximum de l'accord cadre</t>
  </si>
  <si>
    <t>BPU « exploitation et maintenance préventive et maintenance corrective au forfait»</t>
  </si>
  <si>
    <t>PRIX ANNUELS EXPRIMES EN € HT</t>
  </si>
  <si>
    <t>Réf.
CCTP</t>
  </si>
  <si>
    <t>TRAITEMENTS SANITAIRES (CHOCS THERMIQUES OU CHIMIQUES)</t>
  </si>
  <si>
    <t>RAPPORTS ET REUNIONS</t>
  </si>
  <si>
    <t xml:space="preserve">Conformément à l’article 1.5.2 du CCAP, le délai d’exécution des prestations de maintenance préventive et corrective au forfait est de un (1) an. 
</t>
  </si>
  <si>
    <t>PRESTATIONS SUPPLEMENTAIRES SUR BPU</t>
  </si>
  <si>
    <t>Etablissement du PLAN GER</t>
  </si>
  <si>
    <t>TRI, ENLEVEMENT, TRAITEMENT ET RECOLEMENT DES DECHETS</t>
  </si>
  <si>
    <t>INSTALLATIONS DE CHAUFFAGE</t>
  </si>
  <si>
    <t>SURVEILLANCE DES INSTALLATIONS PENDANT LA PERIODE DE CHAUFFAGE</t>
  </si>
  <si>
    <t>EXPLOITATION, ENTRETIEN, MAINTENANCE - INSTALLATIONS DE CHAUFFAGE</t>
  </si>
  <si>
    <t>SUIVI LIVRET CHAUFFERIE &amp; SOUS-STATION</t>
  </si>
  <si>
    <t>INSTALLATIONS D'E.C.S</t>
  </si>
  <si>
    <t>EXPLOITATION, ENTRETIEN, MAINTENANCE - E.C.S</t>
  </si>
  <si>
    <t>VMC</t>
  </si>
  <si>
    <t>PRESTATIONS SUPPLEMENTAIRES HORS CVC</t>
  </si>
  <si>
    <t>INSTALLATION FRIGORIFIQUE (CHAMBRE FROIDE)</t>
  </si>
  <si>
    <t>EXTRACTEURS DE GAZ D’ECHAPPEMENTS ET DE FUMEES</t>
  </si>
  <si>
    <t>HOTTES DE CUISINE ET RESEAUX DE BUEES GRASSES</t>
  </si>
  <si>
    <t>C</t>
  </si>
  <si>
    <t xml:space="preserve">Heure de main d’œuvre ouvrier ou technicien en heures ouvrées </t>
  </si>
  <si>
    <t xml:space="preserve">Heure de main d’œuvre ouvrier ou technicien, en heures non ouvrées </t>
  </si>
  <si>
    <t>Signature électronique de l'entreprise :</t>
  </si>
  <si>
    <t>Signature électronique  de l'entreprise :</t>
  </si>
  <si>
    <r>
      <t xml:space="preserve">Actualisation sur fichiers pivots GTP </t>
    </r>
    <r>
      <rPr>
        <b/>
        <sz val="10"/>
        <color theme="1"/>
        <rFont val="Marianne"/>
        <family val="3"/>
      </rPr>
      <t>(PRIX ANNUEL)</t>
    </r>
  </si>
  <si>
    <r>
      <t>Actualisation du PLAN GER (</t>
    </r>
    <r>
      <rPr>
        <b/>
        <sz val="10"/>
        <color indexed="8"/>
        <rFont val="Marianne"/>
        <family val="3"/>
      </rPr>
      <t>PRIX ANNUEL</t>
    </r>
    <r>
      <rPr>
        <sz val="10"/>
        <color indexed="8"/>
        <rFont val="Marianne"/>
        <family val="3"/>
      </rPr>
      <t>)</t>
    </r>
  </si>
  <si>
    <r>
      <rPr>
        <b/>
        <sz val="11"/>
        <color indexed="8"/>
        <rFont val="Marianne"/>
        <family val="3"/>
      </rPr>
      <t>Remarque :</t>
    </r>
    <r>
      <rPr>
        <sz val="11"/>
        <color theme="1"/>
        <rFont val="Marianne"/>
        <family val="3"/>
      </rPr>
      <t xml:space="preserve">
Les montants minimum et le montant maximum de l'accord cadre  constituent l'offre de prix du candidat.</t>
    </r>
    <r>
      <rPr>
        <b/>
        <sz val="11"/>
        <color indexed="8"/>
        <rFont val="Marianne"/>
        <family val="3"/>
      </rPr>
      <t xml:space="preserve"> Il doivent être identique à ceux de l'acte d'engagement.</t>
    </r>
    <r>
      <rPr>
        <sz val="11"/>
        <color theme="1"/>
        <rFont val="Marianne"/>
        <family val="3"/>
      </rPr>
      <t xml:space="preserve">
Ce document sera vérifié et signé par une personne habilitée à représenter l'entreprise.</t>
    </r>
  </si>
  <si>
    <t>N° Prix</t>
  </si>
  <si>
    <t>Descriptif</t>
  </si>
  <si>
    <t>Coefficient</t>
  </si>
  <si>
    <t>Prix unitaire
(€ HT)</t>
  </si>
  <si>
    <t>Art. 3.2</t>
  </si>
  <si>
    <t>Art. 5</t>
  </si>
  <si>
    <t>Art. 7.4</t>
  </si>
  <si>
    <t>Art 3.2</t>
  </si>
  <si>
    <t>Art. 3.1</t>
  </si>
  <si>
    <t>Art. 3.10</t>
  </si>
  <si>
    <t>Art. 3.6.1</t>
  </si>
  <si>
    <t>Art. 3.6.2</t>
  </si>
  <si>
    <t>Art. 3.7</t>
  </si>
  <si>
    <t>Montant minimum  de l'accord cadre
année 1</t>
  </si>
  <si>
    <t>Montant minimum  de l'accord cadre autres
années (2 à 4)</t>
  </si>
  <si>
    <t>F2 / ENTRETIEN ET MAINTENANCE (PRESTATIONS PAR SITE) - F2</t>
  </si>
  <si>
    <t>P2 / EXPLOITATION, ENTRETIEN ET MAINTENANCE (PRESTATIONS TOUS SITES) -P2/1</t>
  </si>
  <si>
    <t>P2 / EXPLOITATION, ENTRETIEN ET MAINTENANCE (PRESTATIONS PAR SITE) - P2/2</t>
  </si>
  <si>
    <t>P2/2-F2 (PRIX ANNUELS € HT PAR SITE) =</t>
  </si>
  <si>
    <t>P2/2-F2 (PRIX ANNUEL € HT) =</t>
  </si>
  <si>
    <r>
      <t xml:space="preserve">Total P2-F2annuel (€ HT) </t>
    </r>
    <r>
      <rPr>
        <b/>
        <sz val="12"/>
        <rFont val="Marianne"/>
        <family val="3"/>
      </rPr>
      <t>= P2/1 + P2/2 + F2</t>
    </r>
  </si>
  <si>
    <r>
      <t xml:space="preserve"> P2-F2</t>
    </r>
    <r>
      <rPr>
        <vertAlign val="subscript"/>
        <sz val="10"/>
        <color theme="1"/>
        <rFont val="Marianne"/>
        <family val="3"/>
      </rPr>
      <t>annuel</t>
    </r>
    <r>
      <rPr>
        <sz val="10"/>
        <color theme="1"/>
        <rFont val="Marianne"/>
        <family val="3"/>
      </rPr>
      <t xml:space="preserve"> = = P2/1 + P2/2 + F2</t>
    </r>
  </si>
  <si>
    <r>
      <t xml:space="preserve"> P2-F2</t>
    </r>
    <r>
      <rPr>
        <vertAlign val="subscript"/>
        <sz val="10"/>
        <color theme="1"/>
        <rFont val="Marianne"/>
        <family val="3"/>
      </rPr>
      <t xml:space="preserve">annuel </t>
    </r>
    <r>
      <rPr>
        <sz val="10"/>
        <color theme="1"/>
        <rFont val="Marianne"/>
        <family val="3"/>
      </rPr>
      <t>/ Exploitation, entretien et maintenance</t>
    </r>
  </si>
  <si>
    <t>F 1</t>
  </si>
  <si>
    <t>P2-F2 annuel</t>
  </si>
  <si>
    <r>
      <t>5 x P2-F2</t>
    </r>
    <r>
      <rPr>
        <vertAlign val="subscript"/>
        <sz val="12"/>
        <color theme="1"/>
        <rFont val="Marianne"/>
        <family val="3"/>
      </rPr>
      <t>annuel</t>
    </r>
  </si>
  <si>
    <t>P2/1 (PRIX ANNUEL € HT)  =</t>
  </si>
  <si>
    <r>
      <t>HO</t>
    </r>
    <r>
      <rPr>
        <vertAlign val="subscript"/>
        <sz val="10"/>
        <color theme="1"/>
        <rFont val="Marianne"/>
        <family val="3"/>
      </rPr>
      <t>tech2</t>
    </r>
  </si>
  <si>
    <r>
      <t>HNO</t>
    </r>
    <r>
      <rPr>
        <vertAlign val="subscript"/>
        <sz val="10"/>
        <color theme="1"/>
        <rFont val="Marianne"/>
        <family val="3"/>
      </rPr>
      <t>tech2</t>
    </r>
  </si>
  <si>
    <r>
      <t>HO</t>
    </r>
    <r>
      <rPr>
        <vertAlign val="subscript"/>
        <sz val="10"/>
        <color theme="1"/>
        <rFont val="Marianne"/>
        <family val="3"/>
      </rPr>
      <t>ing2</t>
    </r>
  </si>
  <si>
    <r>
      <t>HNO</t>
    </r>
    <r>
      <rPr>
        <vertAlign val="subscript"/>
        <sz val="10"/>
        <color theme="1"/>
        <rFont val="Marianne"/>
        <family val="3"/>
      </rPr>
      <t>ing2</t>
    </r>
  </si>
  <si>
    <r>
      <t>1)Le coefficient majorateur C de l’entreprise est un nombre sans unité à deux décimales (par exemple : 1,21)</t>
    </r>
    <r>
      <rPr>
        <b/>
        <sz val="10"/>
        <rFont val="Marianne"/>
        <family val="3"/>
      </rPr>
      <t>. La valeur de ce coefficient doit être renseignée dans la case « Prix unitaire (€HT) ».</t>
    </r>
    <r>
      <rPr>
        <sz val="10"/>
        <rFont val="Marianne"/>
        <family val="3"/>
      </rPr>
      <t xml:space="preserve">
Ce coefficient inclus : 
 a)Les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2) Les coûts horaires de la main d’œuvre en heures ouvrées et non ouvrées HO et HNO prennent en compte le coût du déplacement des personnels. La définition des HO et HNO est donnée dans l'article 3.5 du CCAP.</t>
    </r>
  </si>
  <si>
    <t>Quartier Roc Noir</t>
  </si>
  <si>
    <t>Quartier Commandant PARIS</t>
  </si>
  <si>
    <t>Immeuble PASTEUR</t>
  </si>
  <si>
    <t>Chalet CEPAT</t>
  </si>
  <si>
    <t>Poste Tignes</t>
  </si>
  <si>
    <t>Baraquements du Télégraphe</t>
  </si>
  <si>
    <t>Poste « CNE LISSNER »</t>
  </si>
  <si>
    <t>Casernement des Rochilles</t>
  </si>
  <si>
    <t>Baraquement de VULMIX</t>
  </si>
  <si>
    <t>Champ de tir du Pas de la Fosse</t>
  </si>
  <si>
    <t>Centre de montagne les Allues</t>
  </si>
  <si>
    <r>
      <t>F1 + P2-F2</t>
    </r>
    <r>
      <rPr>
        <vertAlign val="subscript"/>
        <sz val="10"/>
        <color theme="1"/>
        <rFont val="Marianne"/>
        <family val="3"/>
      </rPr>
      <t>annuel</t>
    </r>
  </si>
  <si>
    <t>Accord-cadre pour l'exploitation et la maintenance préventive et corrective des installations de chauffage, ventilation et climatisation de la base de défense de Grenoble–Annecy-Chambéry
 Département de la Savoie (73)</t>
  </si>
  <si>
    <t>VENTILATION - CLIMATISATION</t>
  </si>
  <si>
    <t>POMPE A CHALEUR, CTA</t>
  </si>
  <si>
    <t>SUIVI LIVRET SANITAIRE</t>
  </si>
  <si>
    <t>CLIMATISATION, POMPE A CHALEUR</t>
  </si>
  <si>
    <t>Montant en € HT</t>
  </si>
  <si>
    <t xml:space="preserve">Phase de démarrage des prestations F1  (toutes sujetions comprises) * </t>
  </si>
  <si>
    <t>Phase de fin de marché F3 (réversibilité) **</t>
  </si>
  <si>
    <t>* La phase de démarrage des prestations - F1 n'est applicable que sur la première année</t>
  </si>
  <si>
    <t>** La phase de fin de marché - F3 n'est applicable que sur la dernière année</t>
  </si>
  <si>
    <t>P2 / EXPLOITATION, ENTRETIEN ET MAINTENANCE (PRESTATIONS TOUS SITES) - P2/2</t>
  </si>
  <si>
    <t>Etablissement du PLAN GER sur 10 ans</t>
  </si>
  <si>
    <r>
      <t>Actualisation du PLAN GER sur 10 ans (</t>
    </r>
    <r>
      <rPr>
        <b/>
        <sz val="10"/>
        <color indexed="8"/>
        <rFont val="Marianne"/>
        <family val="3"/>
      </rPr>
      <t>PRIX ANNUEL</t>
    </r>
    <r>
      <rPr>
        <sz val="10"/>
        <color indexed="8"/>
        <rFont val="Marianne"/>
        <family val="3"/>
      </rPr>
      <t>)</t>
    </r>
  </si>
  <si>
    <r>
      <t xml:space="preserve">Inventaire des équipements (en cours de marché) </t>
    </r>
    <r>
      <rPr>
        <b/>
        <sz val="10"/>
        <color theme="1"/>
        <rFont val="Marianne"/>
        <family val="3"/>
      </rPr>
      <t>(PRIX ANNUEL)</t>
    </r>
  </si>
  <si>
    <t>Recensement ou mise à jour sur fichiers pivots GTP</t>
  </si>
  <si>
    <t>Art. 3.7.4</t>
  </si>
  <si>
    <t>BPU « réalisation des prestations de démarrage et de fin de l’accord-cadre - GTP - plan GER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</si>
</sst>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30" x14ac:knownFonts="1">
    <font>
      <sz val="11"/>
      <color theme="1"/>
      <name val="Calibri"/>
      <family val="2"/>
      <scheme val="minor"/>
    </font>
    <font>
      <sz val="10"/>
      <color theme="1"/>
      <name val="Times New Roman"/>
      <family val="1"/>
    </font>
    <font>
      <b/>
      <sz val="11"/>
      <name val="Marianne"/>
      <family val="3"/>
    </font>
    <font>
      <sz val="11"/>
      <color theme="1"/>
      <name val="Marianne"/>
      <family val="3"/>
    </font>
    <font>
      <b/>
      <i/>
      <sz val="14"/>
      <color rgb="FF333399"/>
      <name val="Marianne"/>
      <family val="3"/>
    </font>
    <font>
      <sz val="16"/>
      <color rgb="FFFF0000"/>
      <name val="Marianne"/>
      <family val="3"/>
    </font>
    <font>
      <b/>
      <sz val="12"/>
      <name val="Marianne"/>
      <family val="3"/>
    </font>
    <font>
      <b/>
      <sz val="12"/>
      <color rgb="FF002060"/>
      <name val="Marianne"/>
      <family val="3"/>
    </font>
    <font>
      <b/>
      <i/>
      <sz val="12"/>
      <color rgb="FF333399"/>
      <name val="Marianne"/>
      <family val="3"/>
    </font>
    <font>
      <b/>
      <sz val="11"/>
      <color theme="1"/>
      <name val="Marianne"/>
      <family val="3"/>
    </font>
    <font>
      <b/>
      <sz val="10"/>
      <color theme="1"/>
      <name val="Marianne"/>
      <family val="3"/>
    </font>
    <font>
      <sz val="10"/>
      <color theme="1"/>
      <name val="Marianne"/>
      <family val="3"/>
    </font>
    <font>
      <b/>
      <sz val="14"/>
      <color rgb="FFFF0000"/>
      <name val="Marianne"/>
      <family val="3"/>
    </font>
    <font>
      <b/>
      <sz val="14"/>
      <color theme="1"/>
      <name val="Marianne"/>
      <family val="3"/>
    </font>
    <font>
      <sz val="12"/>
      <name val="Marianne"/>
      <family val="3"/>
    </font>
    <font>
      <sz val="12"/>
      <color theme="1"/>
      <name val="Marianne"/>
      <family val="3"/>
    </font>
    <font>
      <b/>
      <sz val="12"/>
      <color rgb="FFFF0000"/>
      <name val="Marianne"/>
      <family val="3"/>
    </font>
    <font>
      <b/>
      <sz val="12"/>
      <color theme="1"/>
      <name val="Marianne"/>
      <family val="3"/>
    </font>
    <font>
      <b/>
      <sz val="16"/>
      <color rgb="FFFF0000"/>
      <name val="Marianne"/>
      <family val="3"/>
    </font>
    <font>
      <b/>
      <sz val="10"/>
      <color indexed="8"/>
      <name val="Marianne"/>
      <family val="3"/>
    </font>
    <font>
      <strike/>
      <sz val="11"/>
      <color theme="1"/>
      <name val="Marianne"/>
      <family val="3"/>
    </font>
    <font>
      <sz val="10"/>
      <color indexed="8"/>
      <name val="Marianne"/>
      <family val="3"/>
    </font>
    <font>
      <b/>
      <sz val="11"/>
      <color indexed="8"/>
      <name val="Marianne"/>
      <family val="3"/>
    </font>
    <font>
      <sz val="12"/>
      <color rgb="FFFF0000"/>
      <name val="Marianne"/>
      <family val="3"/>
    </font>
    <font>
      <b/>
      <sz val="16"/>
      <color theme="1"/>
      <name val="Marianne"/>
      <family val="3"/>
    </font>
    <font>
      <sz val="10"/>
      <name val="Marianne"/>
      <family val="3"/>
    </font>
    <font>
      <b/>
      <sz val="10"/>
      <name val="Marianne"/>
      <family val="3"/>
    </font>
    <font>
      <vertAlign val="subscript"/>
      <sz val="10"/>
      <color theme="1"/>
      <name val="Marianne"/>
      <family val="3"/>
    </font>
    <font>
      <vertAlign val="subscript"/>
      <sz val="12"/>
      <color theme="1"/>
      <name val="Marianne"/>
      <family val="3"/>
    </font>
    <font>
      <sz val="12"/>
      <color theme="1"/>
      <name val="Calibri"/>
      <family val="2"/>
      <scheme val="minor"/>
    </font>
  </fonts>
  <fills count="7">
    <fill>
      <patternFill patternType="none"/>
    </fill>
    <fill>
      <patternFill patternType="gray125"/>
    </fill>
    <fill>
      <patternFill patternType="solid">
        <fgColor rgb="FFD9D9D9"/>
        <bgColor indexed="64"/>
      </patternFill>
    </fill>
    <fill>
      <patternFill patternType="solid">
        <fgColor theme="0"/>
        <bgColor indexed="64"/>
      </patternFill>
    </fill>
    <fill>
      <patternFill patternType="solid">
        <fgColor theme="4" tint="0.79998168889431442"/>
        <bgColor indexed="64"/>
      </patternFill>
    </fill>
    <fill>
      <patternFill patternType="solid">
        <fgColor theme="1"/>
        <bgColor indexed="64"/>
      </patternFill>
    </fill>
    <fill>
      <patternFill patternType="solid">
        <fgColor theme="0" tint="-0.14996795556505021"/>
        <bgColor indexed="64"/>
      </patternFill>
    </fill>
  </fills>
  <borders count="2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143">
    <xf numFmtId="0" fontId="0" fillId="0" borderId="0" xfId="0"/>
    <xf numFmtId="0" fontId="2" fillId="0" borderId="0" xfId="0" applyFont="1" applyAlignment="1">
      <alignment horizontal="center" vertical="center" wrapText="1"/>
    </xf>
    <xf numFmtId="0" fontId="3" fillId="0" borderId="0" xfId="0" applyFont="1"/>
    <xf numFmtId="0" fontId="3" fillId="0" borderId="0" xfId="0" applyFont="1" applyAlignment="1">
      <alignment horizontal="center"/>
    </xf>
    <xf numFmtId="0" fontId="5" fillId="0" borderId="0" xfId="0" applyFont="1" applyFill="1" applyAlignment="1">
      <alignment horizontal="center" vertical="center" wrapText="1"/>
    </xf>
    <xf numFmtId="0" fontId="3" fillId="0" borderId="0" xfId="0" applyFont="1" applyAlignment="1">
      <alignment vertical="center"/>
    </xf>
    <xf numFmtId="0" fontId="10" fillId="2" borderId="5" xfId="0" applyFont="1" applyFill="1" applyBorder="1" applyAlignment="1">
      <alignment horizontal="center" vertical="center" wrapText="1"/>
    </xf>
    <xf numFmtId="0" fontId="10" fillId="2" borderId="18" xfId="0" applyFont="1" applyFill="1" applyBorder="1" applyAlignment="1">
      <alignment horizontal="center" vertical="center" wrapText="1"/>
    </xf>
    <xf numFmtId="4" fontId="10" fillId="2" borderId="5" xfId="0" applyNumberFormat="1" applyFont="1" applyFill="1" applyBorder="1" applyAlignment="1">
      <alignment horizontal="center" vertical="center" wrapText="1"/>
    </xf>
    <xf numFmtId="0" fontId="11" fillId="0" borderId="0" xfId="0" applyFont="1"/>
    <xf numFmtId="0" fontId="11" fillId="0" borderId="18" xfId="0" applyFont="1" applyBorder="1" applyAlignment="1">
      <alignment vertical="center" wrapText="1"/>
    </xf>
    <xf numFmtId="4" fontId="3" fillId="0" borderId="0" xfId="0" applyNumberFormat="1" applyFont="1" applyAlignment="1">
      <alignment horizontal="center"/>
    </xf>
    <xf numFmtId="0" fontId="10" fillId="2" borderId="5" xfId="0" applyFont="1" applyFill="1" applyBorder="1" applyAlignment="1">
      <alignment horizontal="left" vertical="center" wrapText="1"/>
    </xf>
    <xf numFmtId="4" fontId="11" fillId="4" borderId="5" xfId="0" applyNumberFormat="1" applyFont="1" applyFill="1" applyBorder="1" applyAlignment="1">
      <alignment horizontal="right" vertical="center" wrapText="1"/>
    </xf>
    <xf numFmtId="0" fontId="13" fillId="0" borderId="0" xfId="0" applyFont="1" applyBorder="1" applyAlignment="1">
      <alignment horizontal="right" vertical="center" wrapText="1"/>
    </xf>
    <xf numFmtId="4" fontId="13" fillId="0" borderId="0" xfId="0" applyNumberFormat="1" applyFont="1" applyBorder="1" applyAlignment="1">
      <alignment horizontal="center" vertical="center" wrapText="1"/>
    </xf>
    <xf numFmtId="0" fontId="12" fillId="0" borderId="0" xfId="0" applyFont="1" applyBorder="1" applyAlignment="1">
      <alignment horizontal="right" vertical="center" wrapText="1"/>
    </xf>
    <xf numFmtId="164" fontId="12" fillId="0" borderId="0" xfId="0" applyNumberFormat="1" applyFont="1" applyBorder="1" applyAlignment="1">
      <alignment horizontal="right" vertical="center" wrapText="1"/>
    </xf>
    <xf numFmtId="0" fontId="14" fillId="0" borderId="0" xfId="0" applyFont="1" applyFill="1" applyBorder="1" applyAlignment="1">
      <alignment vertical="center"/>
    </xf>
    <xf numFmtId="0" fontId="14" fillId="0" borderId="0" xfId="0" applyFont="1" applyAlignment="1">
      <alignment vertical="center"/>
    </xf>
    <xf numFmtId="4" fontId="14" fillId="0" borderId="0" xfId="0" applyNumberFormat="1" applyFont="1" applyAlignment="1">
      <alignment vertical="center"/>
    </xf>
    <xf numFmtId="0" fontId="15" fillId="0" borderId="0" xfId="0" applyFont="1" applyAlignment="1">
      <alignment vertical="center"/>
    </xf>
    <xf numFmtId="0" fontId="11" fillId="0" borderId="20" xfId="0" applyFont="1" applyFill="1" applyBorder="1" applyAlignment="1">
      <alignment horizontal="center" vertical="center" wrapText="1"/>
    </xf>
    <xf numFmtId="0" fontId="10" fillId="0" borderId="20" xfId="0" applyFont="1" applyBorder="1" applyAlignment="1">
      <alignment horizontal="justify" vertical="center" wrapText="1"/>
    </xf>
    <xf numFmtId="0" fontId="11" fillId="0" borderId="20" xfId="0" applyFont="1" applyBorder="1" applyAlignment="1">
      <alignment horizontal="justify" vertical="center" wrapText="1"/>
    </xf>
    <xf numFmtId="0" fontId="11" fillId="0" borderId="5" xfId="0" applyFont="1" applyBorder="1" applyAlignment="1">
      <alignment horizontal="justify" vertical="center" wrapText="1"/>
    </xf>
    <xf numFmtId="0" fontId="10" fillId="0" borderId="5" xfId="0" applyFont="1" applyBorder="1" applyAlignment="1">
      <alignment horizontal="justify" vertical="center" wrapText="1"/>
    </xf>
    <xf numFmtId="0" fontId="13" fillId="0" borderId="8" xfId="0" applyFont="1" applyBorder="1" applyAlignment="1">
      <alignment vertical="center" wrapText="1"/>
    </xf>
    <xf numFmtId="0" fontId="17" fillId="0" borderId="0" xfId="0" applyFont="1" applyBorder="1" applyAlignment="1">
      <alignment horizontal="right" vertical="center" wrapText="1"/>
    </xf>
    <xf numFmtId="0" fontId="16" fillId="0" borderId="0" xfId="0" applyFont="1" applyBorder="1" applyAlignment="1">
      <alignment horizontal="right" vertical="center" wrapText="1"/>
    </xf>
    <xf numFmtId="44" fontId="16" fillId="0" borderId="1" xfId="0" applyNumberFormat="1" applyFont="1" applyBorder="1" applyAlignment="1">
      <alignment horizontal="right" vertical="center" wrapText="1"/>
    </xf>
    <xf numFmtId="4" fontId="11" fillId="4" borderId="5" xfId="0" applyNumberFormat="1" applyFont="1" applyFill="1" applyBorder="1" applyAlignment="1">
      <alignment vertical="center" wrapText="1"/>
    </xf>
    <xf numFmtId="4" fontId="11" fillId="4" borderId="15" xfId="0" applyNumberFormat="1" applyFont="1" applyFill="1" applyBorder="1" applyAlignment="1">
      <alignment vertical="center" wrapText="1"/>
    </xf>
    <xf numFmtId="4" fontId="11" fillId="5" borderId="20" xfId="0" applyNumberFormat="1" applyFont="1" applyFill="1" applyBorder="1" applyAlignment="1">
      <alignment vertical="center" wrapText="1"/>
    </xf>
    <xf numFmtId="4" fontId="11" fillId="4" borderId="20" xfId="0" applyNumberFormat="1" applyFont="1" applyFill="1" applyBorder="1" applyAlignment="1">
      <alignment vertical="center" wrapText="1"/>
    </xf>
    <xf numFmtId="4" fontId="1" fillId="0" borderId="21" xfId="0" applyNumberFormat="1" applyFont="1" applyFill="1" applyBorder="1" applyAlignment="1">
      <alignment vertical="center" wrapText="1"/>
    </xf>
    <xf numFmtId="44" fontId="17" fillId="0" borderId="24" xfId="0" applyNumberFormat="1" applyFont="1" applyBorder="1" applyAlignment="1">
      <alignment vertical="center" wrapText="1"/>
    </xf>
    <xf numFmtId="0" fontId="11" fillId="0" borderId="5" xfId="0" applyFont="1" applyBorder="1" applyAlignment="1">
      <alignment horizontal="center" vertical="center" wrapText="1"/>
    </xf>
    <xf numFmtId="0" fontId="20" fillId="0" borderId="0" xfId="0" applyFont="1"/>
    <xf numFmtId="4" fontId="17" fillId="0" borderId="1" xfId="0" applyNumberFormat="1" applyFont="1" applyBorder="1" applyAlignment="1">
      <alignment horizontal="right" vertical="center" wrapText="1"/>
    </xf>
    <xf numFmtId="0" fontId="4" fillId="0" borderId="0" xfId="0" applyFont="1" applyBorder="1" applyAlignment="1">
      <alignment horizontal="center" vertical="center"/>
    </xf>
    <xf numFmtId="0" fontId="9" fillId="2" borderId="5" xfId="0" applyFont="1" applyFill="1" applyBorder="1" applyAlignment="1">
      <alignment horizontal="center" vertical="center" wrapText="1"/>
    </xf>
    <xf numFmtId="0" fontId="11" fillId="0" borderId="5" xfId="0" applyFont="1" applyBorder="1" applyAlignment="1">
      <alignment horizontal="left" vertical="center" wrapText="1"/>
    </xf>
    <xf numFmtId="0" fontId="11" fillId="0" borderId="6" xfId="0" applyFont="1" applyBorder="1" applyAlignment="1">
      <alignment horizontal="justify" vertical="center" wrapText="1"/>
    </xf>
    <xf numFmtId="0" fontId="11" fillId="0" borderId="0" xfId="0" applyFont="1" applyAlignment="1">
      <alignment vertical="center"/>
    </xf>
    <xf numFmtId="0" fontId="11" fillId="0" borderId="5" xfId="0" applyFont="1" applyBorder="1" applyAlignment="1">
      <alignment vertical="center" wrapText="1"/>
    </xf>
    <xf numFmtId="0" fontId="3" fillId="0" borderId="0" xfId="0" applyFont="1" applyBorder="1" applyAlignment="1">
      <alignment vertical="center" wrapText="1"/>
    </xf>
    <xf numFmtId="0" fontId="3" fillId="0" borderId="0" xfId="0" applyFont="1" applyBorder="1" applyAlignment="1">
      <alignment horizontal="justify" vertical="center" wrapText="1"/>
    </xf>
    <xf numFmtId="0" fontId="15" fillId="0" borderId="0" xfId="0" applyFont="1" applyBorder="1" applyAlignment="1">
      <alignment horizontal="center" vertical="center" wrapText="1"/>
    </xf>
    <xf numFmtId="4" fontId="3" fillId="0" borderId="0" xfId="0" applyNumberFormat="1" applyFont="1"/>
    <xf numFmtId="0" fontId="4" fillId="0" borderId="0" xfId="0" applyFont="1" applyBorder="1" applyAlignment="1">
      <alignment horizontal="right" vertical="center"/>
    </xf>
    <xf numFmtId="0" fontId="11" fillId="0" borderId="15" xfId="0" applyFont="1" applyBorder="1" applyAlignment="1">
      <alignment horizontal="center" vertical="center" wrapText="1"/>
    </xf>
    <xf numFmtId="4" fontId="11" fillId="0" borderId="15" xfId="0" applyNumberFormat="1" applyFont="1" applyFill="1" applyBorder="1" applyAlignment="1">
      <alignment horizontal="right" vertical="center" wrapText="1"/>
    </xf>
    <xf numFmtId="4" fontId="11" fillId="0" borderId="5" xfId="0" applyNumberFormat="1" applyFont="1" applyFill="1" applyBorder="1" applyAlignment="1">
      <alignment horizontal="right" vertical="center" wrapText="1"/>
    </xf>
    <xf numFmtId="0" fontId="11" fillId="0" borderId="0" xfId="0" applyFont="1" applyBorder="1" applyAlignment="1">
      <alignment horizontal="center" vertical="center" wrapText="1"/>
    </xf>
    <xf numFmtId="4" fontId="11" fillId="0" borderId="0" xfId="0" applyNumberFormat="1" applyFont="1" applyFill="1" applyBorder="1" applyAlignment="1">
      <alignment horizontal="right" vertical="center" wrapText="1"/>
    </xf>
    <xf numFmtId="0" fontId="3" fillId="0" borderId="0" xfId="0" applyFont="1" applyBorder="1"/>
    <xf numFmtId="0" fontId="23" fillId="0" borderId="1" xfId="0" applyFont="1" applyBorder="1" applyAlignment="1">
      <alignment horizontal="center" vertical="center" wrapText="1"/>
    </xf>
    <xf numFmtId="0" fontId="11" fillId="0" borderId="16" xfId="0" applyFont="1" applyBorder="1" applyAlignment="1">
      <alignment horizontal="center" vertical="center" wrapText="1"/>
    </xf>
    <xf numFmtId="4" fontId="23" fillId="0" borderId="1" xfId="0" applyNumberFormat="1" applyFont="1" applyFill="1" applyBorder="1" applyAlignment="1">
      <alignment horizontal="right" vertical="center" wrapText="1"/>
    </xf>
    <xf numFmtId="4" fontId="24" fillId="0" borderId="0" xfId="0" applyNumberFormat="1" applyFont="1" applyBorder="1" applyAlignment="1">
      <alignment horizontal="right" vertical="center" wrapText="1"/>
    </xf>
    <xf numFmtId="0" fontId="15" fillId="0" borderId="16" xfId="0" applyFont="1" applyBorder="1" applyAlignment="1">
      <alignment horizontal="center" vertical="center" wrapText="1"/>
    </xf>
    <xf numFmtId="4" fontId="11" fillId="0" borderId="0" xfId="0" applyNumberFormat="1" applyFont="1" applyBorder="1" applyAlignment="1">
      <alignment horizontal="right" vertical="center" wrapText="1"/>
    </xf>
    <xf numFmtId="0" fontId="10" fillId="2" borderId="15" xfId="0" applyFont="1" applyFill="1" applyBorder="1" applyAlignment="1">
      <alignment horizontal="left" vertical="center" wrapText="1"/>
    </xf>
    <xf numFmtId="4" fontId="10" fillId="2" borderId="15" xfId="0" applyNumberFormat="1" applyFont="1" applyFill="1" applyBorder="1" applyAlignment="1">
      <alignment horizontal="center" vertical="center" wrapText="1"/>
    </xf>
    <xf numFmtId="0" fontId="3" fillId="0" borderId="0" xfId="0" applyFont="1" applyAlignment="1">
      <alignment horizontal="right"/>
    </xf>
    <xf numFmtId="4" fontId="17" fillId="0" borderId="17" xfId="0" applyNumberFormat="1" applyFont="1" applyBorder="1" applyAlignment="1">
      <alignment horizontal="right" vertical="center" wrapText="1"/>
    </xf>
    <xf numFmtId="4" fontId="9" fillId="2" borderId="5" xfId="0" applyNumberFormat="1" applyFont="1" applyFill="1" applyBorder="1" applyAlignment="1">
      <alignment horizontal="center" vertical="center" wrapText="1"/>
    </xf>
    <xf numFmtId="0" fontId="11" fillId="0" borderId="5" xfId="0" applyFont="1" applyFill="1" applyBorder="1" applyAlignment="1">
      <alignment horizontal="center" vertical="center" wrapText="1"/>
    </xf>
    <xf numFmtId="0" fontId="3" fillId="6" borderId="16" xfId="0" applyFont="1" applyFill="1" applyBorder="1"/>
    <xf numFmtId="0" fontId="3" fillId="6" borderId="6" xfId="0" applyFont="1" applyFill="1" applyBorder="1"/>
    <xf numFmtId="0" fontId="16" fillId="2" borderId="16" xfId="0" applyFont="1" applyFill="1" applyBorder="1" applyAlignment="1">
      <alignment vertical="center" wrapText="1"/>
    </xf>
    <xf numFmtId="0" fontId="16" fillId="2" borderId="6" xfId="0" applyFont="1" applyFill="1" applyBorder="1" applyAlignment="1">
      <alignment vertical="center" wrapText="1"/>
    </xf>
    <xf numFmtId="0" fontId="16" fillId="2" borderId="0" xfId="0" applyFont="1" applyFill="1" applyBorder="1" applyAlignment="1">
      <alignment vertical="center" wrapText="1"/>
    </xf>
    <xf numFmtId="44" fontId="9" fillId="0" borderId="1" xfId="0" applyNumberFormat="1" applyFont="1" applyBorder="1" applyAlignment="1">
      <alignment vertical="center" wrapText="1"/>
    </xf>
    <xf numFmtId="44" fontId="9" fillId="0" borderId="22" xfId="0" applyNumberFormat="1" applyFont="1" applyBorder="1" applyAlignment="1">
      <alignment vertical="center" wrapText="1"/>
    </xf>
    <xf numFmtId="44" fontId="9" fillId="0" borderId="23" xfId="0" applyNumberFormat="1" applyFont="1" applyBorder="1" applyAlignment="1">
      <alignment vertical="center" wrapText="1"/>
    </xf>
    <xf numFmtId="0" fontId="17" fillId="0" borderId="19" xfId="0" applyFont="1" applyBorder="1" applyAlignment="1">
      <alignment horizontal="right" vertical="center" wrapText="1"/>
    </xf>
    <xf numFmtId="4" fontId="10" fillId="2" borderId="18" xfId="0" applyNumberFormat="1" applyFont="1" applyFill="1" applyBorder="1" applyAlignment="1">
      <alignment horizontal="center" vertical="center" wrapText="1"/>
    </xf>
    <xf numFmtId="4" fontId="11" fillId="5" borderId="12" xfId="0" applyNumberFormat="1" applyFont="1" applyFill="1" applyBorder="1" applyAlignment="1">
      <alignment vertical="center" wrapText="1"/>
    </xf>
    <xf numFmtId="4" fontId="11" fillId="4" borderId="18" xfId="0" applyNumberFormat="1" applyFont="1" applyFill="1" applyBorder="1" applyAlignment="1">
      <alignment vertical="center" wrapText="1"/>
    </xf>
    <xf numFmtId="4" fontId="10" fillId="0" borderId="10" xfId="0" applyNumberFormat="1" applyFont="1" applyFill="1" applyBorder="1" applyAlignment="1">
      <alignment horizontal="center" vertical="center" wrapText="1"/>
    </xf>
    <xf numFmtId="4" fontId="10" fillId="0" borderId="0" xfId="0" applyNumberFormat="1" applyFont="1" applyFill="1" applyBorder="1" applyAlignment="1">
      <alignment horizontal="center" vertical="center" wrapText="1"/>
    </xf>
    <xf numFmtId="0" fontId="3" fillId="0" borderId="0" xfId="0" applyFont="1" applyFill="1" applyBorder="1"/>
    <xf numFmtId="0" fontId="16" fillId="0" borderId="10" xfId="0" applyFont="1" applyFill="1" applyBorder="1" applyAlignment="1">
      <alignment vertical="center" wrapText="1"/>
    </xf>
    <xf numFmtId="0" fontId="16" fillId="0" borderId="0" xfId="0" applyFont="1" applyFill="1" applyBorder="1" applyAlignment="1">
      <alignment vertical="center" wrapText="1"/>
    </xf>
    <xf numFmtId="4" fontId="11" fillId="0" borderId="10" xfId="0" applyNumberFormat="1" applyFont="1" applyFill="1" applyBorder="1" applyAlignment="1">
      <alignment vertical="center" wrapText="1"/>
    </xf>
    <xf numFmtId="4" fontId="11" fillId="0" borderId="0" xfId="0" applyNumberFormat="1" applyFont="1" applyFill="1" applyBorder="1" applyAlignment="1">
      <alignment vertical="center" wrapText="1"/>
    </xf>
    <xf numFmtId="4" fontId="1" fillId="0" borderId="0" xfId="0" applyNumberFormat="1" applyFont="1" applyFill="1" applyBorder="1" applyAlignment="1">
      <alignment vertical="center" wrapText="1"/>
    </xf>
    <xf numFmtId="4" fontId="1" fillId="0" borderId="10" xfId="0" applyNumberFormat="1" applyFont="1" applyFill="1" applyBorder="1" applyAlignment="1">
      <alignment vertical="center" wrapText="1"/>
    </xf>
    <xf numFmtId="0" fontId="3" fillId="0" borderId="10" xfId="0" applyFont="1" applyFill="1" applyBorder="1"/>
    <xf numFmtId="0" fontId="3" fillId="0" borderId="0" xfId="0" applyFont="1" applyAlignment="1">
      <alignment vertical="center" wrapText="1"/>
    </xf>
    <xf numFmtId="0" fontId="4" fillId="0" borderId="0" xfId="0" applyFont="1" applyBorder="1" applyAlignment="1">
      <alignment vertical="center" wrapText="1"/>
    </xf>
    <xf numFmtId="0" fontId="7" fillId="0" borderId="0" xfId="0" applyFont="1" applyBorder="1" applyAlignment="1">
      <alignment vertical="center" wrapText="1"/>
    </xf>
    <xf numFmtId="0" fontId="8" fillId="0" borderId="0" xfId="0" applyFont="1" applyBorder="1" applyAlignment="1">
      <alignment vertical="center" wrapText="1"/>
    </xf>
    <xf numFmtId="0" fontId="18" fillId="0" borderId="0" xfId="0" applyFont="1" applyBorder="1" applyAlignment="1">
      <alignment vertical="center" wrapText="1"/>
    </xf>
    <xf numFmtId="0" fontId="11" fillId="0" borderId="0" xfId="0" applyFont="1" applyBorder="1" applyAlignment="1">
      <alignment horizontal="justify" vertical="center" wrapText="1"/>
    </xf>
    <xf numFmtId="0" fontId="16" fillId="2" borderId="18" xfId="0" applyFont="1" applyFill="1" applyBorder="1" applyAlignment="1">
      <alignment horizontal="left" vertical="center" wrapText="1"/>
    </xf>
    <xf numFmtId="0" fontId="16" fillId="2" borderId="16" xfId="0" applyFont="1" applyFill="1" applyBorder="1" applyAlignment="1">
      <alignment horizontal="left" vertical="center" wrapText="1"/>
    </xf>
    <xf numFmtId="0" fontId="17" fillId="0" borderId="8" xfId="0" applyFont="1" applyBorder="1" applyAlignment="1">
      <alignment horizontal="right" vertical="center" wrapText="1"/>
    </xf>
    <xf numFmtId="0" fontId="17" fillId="0" borderId="19" xfId="0" applyFont="1" applyBorder="1" applyAlignment="1">
      <alignment horizontal="right" vertical="center" wrapText="1"/>
    </xf>
    <xf numFmtId="0" fontId="16" fillId="2" borderId="6" xfId="0" applyFont="1" applyFill="1" applyBorder="1" applyAlignment="1">
      <alignment horizontal="left" vertical="center" wrapText="1"/>
    </xf>
    <xf numFmtId="0" fontId="16" fillId="2" borderId="10" xfId="0" applyFont="1" applyFill="1" applyBorder="1" applyAlignment="1">
      <alignment horizontal="left" vertical="center" wrapText="1"/>
    </xf>
    <xf numFmtId="0" fontId="16" fillId="2" borderId="0" xfId="0" applyFont="1" applyFill="1" applyBorder="1" applyAlignment="1">
      <alignment horizontal="left" vertical="center" wrapText="1"/>
    </xf>
    <xf numFmtId="0" fontId="11" fillId="0" borderId="0" xfId="0" applyFont="1" applyBorder="1" applyAlignment="1">
      <alignment horizontal="left" vertical="center" wrapText="1"/>
    </xf>
    <xf numFmtId="0" fontId="7" fillId="0" borderId="0" xfId="0" applyFont="1" applyBorder="1" applyAlignment="1">
      <alignment horizontal="center" vertical="center"/>
    </xf>
    <xf numFmtId="0" fontId="8" fillId="0" borderId="0" xfId="0" applyFont="1" applyBorder="1" applyAlignment="1">
      <alignment horizontal="center" vertical="center"/>
    </xf>
    <xf numFmtId="0" fontId="9" fillId="3" borderId="0" xfId="0" applyFont="1" applyFill="1" applyBorder="1" applyAlignment="1">
      <alignment horizontal="left" vertical="center" wrapText="1"/>
    </xf>
    <xf numFmtId="0" fontId="25" fillId="0" borderId="7" xfId="0" applyFont="1" applyBorder="1" applyAlignment="1">
      <alignment horizontal="left" vertical="top" wrapText="1"/>
    </xf>
    <xf numFmtId="0" fontId="25" fillId="0" borderId="8" xfId="0" applyFont="1" applyBorder="1" applyAlignment="1">
      <alignment horizontal="left" vertical="top"/>
    </xf>
    <xf numFmtId="0" fontId="25" fillId="0" borderId="9" xfId="0" applyFont="1" applyBorder="1" applyAlignment="1">
      <alignment horizontal="left" vertical="top"/>
    </xf>
    <xf numFmtId="0" fontId="25" fillId="0" borderId="10" xfId="0" applyFont="1" applyBorder="1" applyAlignment="1">
      <alignment horizontal="left" vertical="top"/>
    </xf>
    <xf numFmtId="0" fontId="25" fillId="0" borderId="0" xfId="0" applyFont="1" applyBorder="1" applyAlignment="1">
      <alignment horizontal="left" vertical="top"/>
    </xf>
    <xf numFmtId="0" fontId="25" fillId="0" borderId="11" xfId="0" applyFont="1" applyBorder="1" applyAlignment="1">
      <alignment horizontal="left" vertical="top"/>
    </xf>
    <xf numFmtId="0" fontId="25" fillId="0" borderId="12" xfId="0" applyFont="1" applyBorder="1" applyAlignment="1">
      <alignment horizontal="left" vertical="top"/>
    </xf>
    <xf numFmtId="0" fontId="25" fillId="0" borderId="13" xfId="0" applyFont="1" applyBorder="1" applyAlignment="1">
      <alignment horizontal="left" vertical="top"/>
    </xf>
    <xf numFmtId="0" fontId="25" fillId="0" borderId="14" xfId="0" applyFont="1" applyBorder="1" applyAlignment="1">
      <alignment horizontal="left" vertical="top"/>
    </xf>
    <xf numFmtId="0" fontId="3" fillId="0" borderId="13" xfId="0" applyFont="1" applyFill="1" applyBorder="1" applyAlignment="1">
      <alignment horizontal="left" vertical="center" wrapText="1"/>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3" fillId="0" borderId="0" xfId="0" applyFont="1" applyBorder="1" applyAlignment="1">
      <alignment horizontal="left" vertical="top" wrapText="1"/>
    </xf>
    <xf numFmtId="0" fontId="3" fillId="0" borderId="11" xfId="0" applyFont="1" applyBorder="1" applyAlignment="1">
      <alignment horizontal="left" vertical="top" wrapText="1"/>
    </xf>
    <xf numFmtId="0" fontId="3" fillId="0" borderId="12" xfId="0" applyFont="1" applyBorder="1" applyAlignment="1">
      <alignment horizontal="left" vertical="top" wrapText="1"/>
    </xf>
    <xf numFmtId="0" fontId="3" fillId="0" borderId="13" xfId="0" applyFont="1" applyBorder="1" applyAlignment="1">
      <alignment horizontal="left" vertical="top" wrapText="1"/>
    </xf>
    <xf numFmtId="0" fontId="3" fillId="0" borderId="14" xfId="0" applyFont="1" applyBorder="1" applyAlignment="1">
      <alignment horizontal="left" vertical="top" wrapText="1"/>
    </xf>
    <xf numFmtId="0" fontId="13" fillId="2" borderId="5" xfId="0" applyFont="1" applyFill="1" applyBorder="1" applyAlignment="1">
      <alignment horizontal="left" vertical="center" wrapText="1"/>
    </xf>
    <xf numFmtId="0" fontId="17" fillId="0" borderId="0" xfId="0" applyFont="1" applyBorder="1" applyAlignment="1">
      <alignment horizontal="right" vertical="center" wrapText="1"/>
    </xf>
    <xf numFmtId="0" fontId="6" fillId="0" borderId="0" xfId="0" applyFont="1" applyAlignment="1">
      <alignment horizontal="center" vertical="center" wrapText="1"/>
    </xf>
    <xf numFmtId="0" fontId="17" fillId="0" borderId="0" xfId="0" applyFont="1" applyAlignment="1">
      <alignment horizontal="center" vertical="center" wrapText="1"/>
    </xf>
    <xf numFmtId="0" fontId="15" fillId="0" borderId="0" xfId="0" applyFont="1"/>
    <xf numFmtId="0" fontId="8" fillId="0" borderId="1" xfId="0" applyFont="1" applyBorder="1" applyAlignment="1">
      <alignment horizontal="center" vertical="center"/>
    </xf>
    <xf numFmtId="0" fontId="15" fillId="0" borderId="0" xfId="0" applyFont="1" applyAlignment="1">
      <alignment horizontal="center"/>
    </xf>
    <xf numFmtId="4" fontId="15" fillId="0" borderId="0" xfId="0" applyNumberFormat="1" applyFont="1" applyAlignment="1">
      <alignment horizontal="center"/>
    </xf>
    <xf numFmtId="0" fontId="8" fillId="0" borderId="0" xfId="0" applyFont="1" applyBorder="1" applyAlignment="1">
      <alignment horizontal="center" vertical="center" wrapText="1"/>
    </xf>
    <xf numFmtId="0" fontId="16" fillId="0" borderId="0" xfId="0" applyFont="1" applyBorder="1" applyAlignment="1">
      <alignment horizontal="center" vertical="center" wrapText="1"/>
    </xf>
    <xf numFmtId="4" fontId="15" fillId="0" borderId="0" xfId="0" applyNumberFormat="1" applyFont="1"/>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29" fillId="0" borderId="0" xfId="0" applyFont="1"/>
    <xf numFmtId="0" fontId="15" fillId="0" borderId="0" xfId="0" applyFont="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view="pageLayout" zoomScale="90" zoomScaleNormal="100" zoomScaleSheetLayoutView="100" zoomScalePageLayoutView="90" workbookViewId="0">
      <selection activeCell="A2" sqref="A2:A4"/>
    </sheetView>
  </sheetViews>
  <sheetFormatPr baseColWidth="10" defaultRowHeight="15" x14ac:dyDescent="0.25"/>
  <cols>
    <col min="1" max="1" width="158.28515625" style="2" customWidth="1"/>
    <col min="2" max="256" width="11.42578125" style="2"/>
    <col min="257" max="257" width="92" style="2" customWidth="1"/>
    <col min="258" max="512" width="11.42578125" style="2"/>
    <col min="513" max="513" width="92" style="2" customWidth="1"/>
    <col min="514" max="768" width="11.42578125" style="2"/>
    <col min="769" max="769" width="92" style="2" customWidth="1"/>
    <col min="770" max="1024" width="11.42578125" style="2"/>
    <col min="1025" max="1025" width="92" style="2" customWidth="1"/>
    <col min="1026" max="1280" width="11.42578125" style="2"/>
    <col min="1281" max="1281" width="92" style="2" customWidth="1"/>
    <col min="1282" max="1536" width="11.42578125" style="2"/>
    <col min="1537" max="1537" width="92" style="2" customWidth="1"/>
    <col min="1538" max="1792" width="11.42578125" style="2"/>
    <col min="1793" max="1793" width="92" style="2" customWidth="1"/>
    <col min="1794" max="2048" width="11.42578125" style="2"/>
    <col min="2049" max="2049" width="92" style="2" customWidth="1"/>
    <col min="2050" max="2304" width="11.42578125" style="2"/>
    <col min="2305" max="2305" width="92" style="2" customWidth="1"/>
    <col min="2306" max="2560" width="11.42578125" style="2"/>
    <col min="2561" max="2561" width="92" style="2" customWidth="1"/>
    <col min="2562" max="2816" width="11.42578125" style="2"/>
    <col min="2817" max="2817" width="92" style="2" customWidth="1"/>
    <col min="2818" max="3072" width="11.42578125" style="2"/>
    <col min="3073" max="3073" width="92" style="2" customWidth="1"/>
    <col min="3074" max="3328" width="11.42578125" style="2"/>
    <col min="3329" max="3329" width="92" style="2" customWidth="1"/>
    <col min="3330" max="3584" width="11.42578125" style="2"/>
    <col min="3585" max="3585" width="92" style="2" customWidth="1"/>
    <col min="3586" max="3840" width="11.42578125" style="2"/>
    <col min="3841" max="3841" width="92" style="2" customWidth="1"/>
    <col min="3842" max="4096" width="11.42578125" style="2"/>
    <col min="4097" max="4097" width="92" style="2" customWidth="1"/>
    <col min="4098" max="4352" width="11.42578125" style="2"/>
    <col min="4353" max="4353" width="92" style="2" customWidth="1"/>
    <col min="4354" max="4608" width="11.42578125" style="2"/>
    <col min="4609" max="4609" width="92" style="2" customWidth="1"/>
    <col min="4610" max="4864" width="11.42578125" style="2"/>
    <col min="4865" max="4865" width="92" style="2" customWidth="1"/>
    <col min="4866" max="5120" width="11.42578125" style="2"/>
    <col min="5121" max="5121" width="92" style="2" customWidth="1"/>
    <col min="5122" max="5376" width="11.42578125" style="2"/>
    <col min="5377" max="5377" width="92" style="2" customWidth="1"/>
    <col min="5378" max="5632" width="11.42578125" style="2"/>
    <col min="5633" max="5633" width="92" style="2" customWidth="1"/>
    <col min="5634" max="5888" width="11.42578125" style="2"/>
    <col min="5889" max="5889" width="92" style="2" customWidth="1"/>
    <col min="5890" max="6144" width="11.42578125" style="2"/>
    <col min="6145" max="6145" width="92" style="2" customWidth="1"/>
    <col min="6146" max="6400" width="11.42578125" style="2"/>
    <col min="6401" max="6401" width="92" style="2" customWidth="1"/>
    <col min="6402" max="6656" width="11.42578125" style="2"/>
    <col min="6657" max="6657" width="92" style="2" customWidth="1"/>
    <col min="6658" max="6912" width="11.42578125" style="2"/>
    <col min="6913" max="6913" width="92" style="2" customWidth="1"/>
    <col min="6914" max="7168" width="11.42578125" style="2"/>
    <col min="7169" max="7169" width="92" style="2" customWidth="1"/>
    <col min="7170" max="7424" width="11.42578125" style="2"/>
    <col min="7425" max="7425" width="92" style="2" customWidth="1"/>
    <col min="7426" max="7680" width="11.42578125" style="2"/>
    <col min="7681" max="7681" width="92" style="2" customWidth="1"/>
    <col min="7682" max="7936" width="11.42578125" style="2"/>
    <col min="7937" max="7937" width="92" style="2" customWidth="1"/>
    <col min="7938" max="8192" width="11.42578125" style="2"/>
    <col min="8193" max="8193" width="92" style="2" customWidth="1"/>
    <col min="8194" max="8448" width="11.42578125" style="2"/>
    <col min="8449" max="8449" width="92" style="2" customWidth="1"/>
    <col min="8450" max="8704" width="11.42578125" style="2"/>
    <col min="8705" max="8705" width="92" style="2" customWidth="1"/>
    <col min="8706" max="8960" width="11.42578125" style="2"/>
    <col min="8961" max="8961" width="92" style="2" customWidth="1"/>
    <col min="8962" max="9216" width="11.42578125" style="2"/>
    <col min="9217" max="9217" width="92" style="2" customWidth="1"/>
    <col min="9218" max="9472" width="11.42578125" style="2"/>
    <col min="9473" max="9473" width="92" style="2" customWidth="1"/>
    <col min="9474" max="9728" width="11.42578125" style="2"/>
    <col min="9729" max="9729" width="92" style="2" customWidth="1"/>
    <col min="9730" max="9984" width="11.42578125" style="2"/>
    <col min="9985" max="9985" width="92" style="2" customWidth="1"/>
    <col min="9986" max="10240" width="11.42578125" style="2"/>
    <col min="10241" max="10241" width="92" style="2" customWidth="1"/>
    <col min="10242" max="10496" width="11.42578125" style="2"/>
    <col min="10497" max="10497" width="92" style="2" customWidth="1"/>
    <col min="10498" max="10752" width="11.42578125" style="2"/>
    <col min="10753" max="10753" width="92" style="2" customWidth="1"/>
    <col min="10754" max="11008" width="11.42578125" style="2"/>
    <col min="11009" max="11009" width="92" style="2" customWidth="1"/>
    <col min="11010" max="11264" width="11.42578125" style="2"/>
    <col min="11265" max="11265" width="92" style="2" customWidth="1"/>
    <col min="11266" max="11520" width="11.42578125" style="2"/>
    <col min="11521" max="11521" width="92" style="2" customWidth="1"/>
    <col min="11522" max="11776" width="11.42578125" style="2"/>
    <col min="11777" max="11777" width="92" style="2" customWidth="1"/>
    <col min="11778" max="12032" width="11.42578125" style="2"/>
    <col min="12033" max="12033" width="92" style="2" customWidth="1"/>
    <col min="12034" max="12288" width="11.42578125" style="2"/>
    <col min="12289" max="12289" width="92" style="2" customWidth="1"/>
    <col min="12290" max="12544" width="11.42578125" style="2"/>
    <col min="12545" max="12545" width="92" style="2" customWidth="1"/>
    <col min="12546" max="12800" width="11.42578125" style="2"/>
    <col min="12801" max="12801" width="92" style="2" customWidth="1"/>
    <col min="12802" max="13056" width="11.42578125" style="2"/>
    <col min="13057" max="13057" width="92" style="2" customWidth="1"/>
    <col min="13058" max="13312" width="11.42578125" style="2"/>
    <col min="13313" max="13313" width="92" style="2" customWidth="1"/>
    <col min="13314" max="13568" width="11.42578125" style="2"/>
    <col min="13569" max="13569" width="92" style="2" customWidth="1"/>
    <col min="13570" max="13824" width="11.42578125" style="2"/>
    <col min="13825" max="13825" width="92" style="2" customWidth="1"/>
    <col min="13826" max="14080" width="11.42578125" style="2"/>
    <col min="14081" max="14081" width="92" style="2" customWidth="1"/>
    <col min="14082" max="14336" width="11.42578125" style="2"/>
    <col min="14337" max="14337" width="92" style="2" customWidth="1"/>
    <col min="14338" max="14592" width="11.42578125" style="2"/>
    <col min="14593" max="14593" width="92" style="2" customWidth="1"/>
    <col min="14594" max="14848" width="11.42578125" style="2"/>
    <col min="14849" max="14849" width="92" style="2" customWidth="1"/>
    <col min="14850" max="15104" width="11.42578125" style="2"/>
    <col min="15105" max="15105" width="92" style="2" customWidth="1"/>
    <col min="15106" max="15360" width="11.42578125" style="2"/>
    <col min="15361" max="15361" width="92" style="2" customWidth="1"/>
    <col min="15362" max="15616" width="11.42578125" style="2"/>
    <col min="15617" max="15617" width="92" style="2" customWidth="1"/>
    <col min="15618" max="15872" width="11.42578125" style="2"/>
    <col min="15873" max="15873" width="92" style="2" customWidth="1"/>
    <col min="15874" max="16128" width="11.42578125" style="2"/>
    <col min="16129" max="16129" width="92" style="2" customWidth="1"/>
    <col min="16130" max="16384" width="11.42578125" style="2"/>
  </cols>
  <sheetData>
    <row r="1" spans="1:1" ht="42.75" customHeight="1" x14ac:dyDescent="0.25">
      <c r="A1" s="1"/>
    </row>
    <row r="2" spans="1:1" ht="90.75" customHeight="1" x14ac:dyDescent="0.25">
      <c r="A2" s="129" t="s">
        <v>91</v>
      </c>
    </row>
    <row r="3" spans="1:1" ht="16.5" thickBot="1" x14ac:dyDescent="0.3">
      <c r="A3" s="131"/>
    </row>
    <row r="4" spans="1:1" ht="16.5" thickBot="1" x14ac:dyDescent="0.3">
      <c r="A4" s="132" t="s">
        <v>0</v>
      </c>
    </row>
    <row r="6" spans="1:1" ht="386.25" customHeight="1" x14ac:dyDescent="0.25">
      <c r="A6" s="4" t="s">
        <v>24</v>
      </c>
    </row>
    <row r="7" spans="1:1" ht="102" customHeight="1" x14ac:dyDescent="0.25">
      <c r="A7" s="3"/>
    </row>
  </sheetData>
  <printOptions horizontalCentered="1"/>
  <pageMargins left="0.51181102362204722" right="0.51181102362204722" top="0.55118110236220474" bottom="0.55118110236220474" header="0.31496062992125984" footer="0.31496062992125984"/>
  <pageSetup paperSize="8" orientation="portrait" r:id="rId1"/>
  <headerFooter>
    <oddHeader>&amp;LN° projet : ESID 25-277&amp;CBPU&amp;RDAF_2025_001218</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zoomScale="80" zoomScaleNormal="80" zoomScaleSheetLayoutView="80" workbookViewId="0">
      <selection sqref="A1:C5"/>
    </sheetView>
  </sheetViews>
  <sheetFormatPr baseColWidth="10" defaultRowHeight="15" x14ac:dyDescent="0.25"/>
  <cols>
    <col min="1" max="1" width="8.7109375" style="3" customWidth="1"/>
    <col min="2" max="2" width="74.7109375" style="2" customWidth="1"/>
    <col min="3" max="6" width="15.7109375" style="11" customWidth="1"/>
    <col min="7" max="13" width="15.7109375" style="2" customWidth="1"/>
    <col min="14" max="247" width="11.42578125" style="2"/>
    <col min="248" max="248" width="10.42578125" style="2" customWidth="1"/>
    <col min="249" max="249" width="63.140625" style="2" customWidth="1"/>
    <col min="250" max="253" width="17.7109375" style="2" customWidth="1"/>
    <col min="254" max="503" width="11.42578125" style="2"/>
    <col min="504" max="504" width="10.42578125" style="2" customWidth="1"/>
    <col min="505" max="505" width="63.140625" style="2" customWidth="1"/>
    <col min="506" max="509" width="17.7109375" style="2" customWidth="1"/>
    <col min="510" max="759" width="11.42578125" style="2"/>
    <col min="760" max="760" width="10.42578125" style="2" customWidth="1"/>
    <col min="761" max="761" width="63.140625" style="2" customWidth="1"/>
    <col min="762" max="765" width="17.7109375" style="2" customWidth="1"/>
    <col min="766" max="1015" width="11.42578125" style="2"/>
    <col min="1016" max="1016" width="10.42578125" style="2" customWidth="1"/>
    <col min="1017" max="1017" width="63.140625" style="2" customWidth="1"/>
    <col min="1018" max="1021" width="17.7109375" style="2" customWidth="1"/>
    <col min="1022" max="1271" width="11.42578125" style="2"/>
    <col min="1272" max="1272" width="10.42578125" style="2" customWidth="1"/>
    <col min="1273" max="1273" width="63.140625" style="2" customWidth="1"/>
    <col min="1274" max="1277" width="17.7109375" style="2" customWidth="1"/>
    <col min="1278" max="1527" width="11.42578125" style="2"/>
    <col min="1528" max="1528" width="10.42578125" style="2" customWidth="1"/>
    <col min="1529" max="1529" width="63.140625" style="2" customWidth="1"/>
    <col min="1530" max="1533" width="17.7109375" style="2" customWidth="1"/>
    <col min="1534" max="1783" width="11.42578125" style="2"/>
    <col min="1784" max="1784" width="10.42578125" style="2" customWidth="1"/>
    <col min="1785" max="1785" width="63.140625" style="2" customWidth="1"/>
    <col min="1786" max="1789" width="17.7109375" style="2" customWidth="1"/>
    <col min="1790" max="2039" width="11.42578125" style="2"/>
    <col min="2040" max="2040" width="10.42578125" style="2" customWidth="1"/>
    <col min="2041" max="2041" width="63.140625" style="2" customWidth="1"/>
    <col min="2042" max="2045" width="17.7109375" style="2" customWidth="1"/>
    <col min="2046" max="2295" width="11.42578125" style="2"/>
    <col min="2296" max="2296" width="10.42578125" style="2" customWidth="1"/>
    <col min="2297" max="2297" width="63.140625" style="2" customWidth="1"/>
    <col min="2298" max="2301" width="17.7109375" style="2" customWidth="1"/>
    <col min="2302" max="2551" width="11.42578125" style="2"/>
    <col min="2552" max="2552" width="10.42578125" style="2" customWidth="1"/>
    <col min="2553" max="2553" width="63.140625" style="2" customWidth="1"/>
    <col min="2554" max="2557" width="17.7109375" style="2" customWidth="1"/>
    <col min="2558" max="2807" width="11.42578125" style="2"/>
    <col min="2808" max="2808" width="10.42578125" style="2" customWidth="1"/>
    <col min="2809" max="2809" width="63.140625" style="2" customWidth="1"/>
    <col min="2810" max="2813" width="17.7109375" style="2" customWidth="1"/>
    <col min="2814" max="3063" width="11.42578125" style="2"/>
    <col min="3064" max="3064" width="10.42578125" style="2" customWidth="1"/>
    <col min="3065" max="3065" width="63.140625" style="2" customWidth="1"/>
    <col min="3066" max="3069" width="17.7109375" style="2" customWidth="1"/>
    <col min="3070" max="3319" width="11.42578125" style="2"/>
    <col min="3320" max="3320" width="10.42578125" style="2" customWidth="1"/>
    <col min="3321" max="3321" width="63.140625" style="2" customWidth="1"/>
    <col min="3322" max="3325" width="17.7109375" style="2" customWidth="1"/>
    <col min="3326" max="3575" width="11.42578125" style="2"/>
    <col min="3576" max="3576" width="10.42578125" style="2" customWidth="1"/>
    <col min="3577" max="3577" width="63.140625" style="2" customWidth="1"/>
    <col min="3578" max="3581" width="17.7109375" style="2" customWidth="1"/>
    <col min="3582" max="3831" width="11.42578125" style="2"/>
    <col min="3832" max="3832" width="10.42578125" style="2" customWidth="1"/>
    <col min="3833" max="3833" width="63.140625" style="2" customWidth="1"/>
    <col min="3834" max="3837" width="17.7109375" style="2" customWidth="1"/>
    <col min="3838" max="4087" width="11.42578125" style="2"/>
    <col min="4088" max="4088" width="10.42578125" style="2" customWidth="1"/>
    <col min="4089" max="4089" width="63.140625" style="2" customWidth="1"/>
    <col min="4090" max="4093" width="17.7109375" style="2" customWidth="1"/>
    <col min="4094" max="4343" width="11.42578125" style="2"/>
    <col min="4344" max="4344" width="10.42578125" style="2" customWidth="1"/>
    <col min="4345" max="4345" width="63.140625" style="2" customWidth="1"/>
    <col min="4346" max="4349" width="17.7109375" style="2" customWidth="1"/>
    <col min="4350" max="4599" width="11.42578125" style="2"/>
    <col min="4600" max="4600" width="10.42578125" style="2" customWidth="1"/>
    <col min="4601" max="4601" width="63.140625" style="2" customWidth="1"/>
    <col min="4602" max="4605" width="17.7109375" style="2" customWidth="1"/>
    <col min="4606" max="4855" width="11.42578125" style="2"/>
    <col min="4856" max="4856" width="10.42578125" style="2" customWidth="1"/>
    <col min="4857" max="4857" width="63.140625" style="2" customWidth="1"/>
    <col min="4858" max="4861" width="17.7109375" style="2" customWidth="1"/>
    <col min="4862" max="5111" width="11.42578125" style="2"/>
    <col min="5112" max="5112" width="10.42578125" style="2" customWidth="1"/>
    <col min="5113" max="5113" width="63.140625" style="2" customWidth="1"/>
    <col min="5114" max="5117" width="17.7109375" style="2" customWidth="1"/>
    <col min="5118" max="5367" width="11.42578125" style="2"/>
    <col min="5368" max="5368" width="10.42578125" style="2" customWidth="1"/>
    <col min="5369" max="5369" width="63.140625" style="2" customWidth="1"/>
    <col min="5370" max="5373" width="17.7109375" style="2" customWidth="1"/>
    <col min="5374" max="5623" width="11.42578125" style="2"/>
    <col min="5624" max="5624" width="10.42578125" style="2" customWidth="1"/>
    <col min="5625" max="5625" width="63.140625" style="2" customWidth="1"/>
    <col min="5626" max="5629" width="17.7109375" style="2" customWidth="1"/>
    <col min="5630" max="5879" width="11.42578125" style="2"/>
    <col min="5880" max="5880" width="10.42578125" style="2" customWidth="1"/>
    <col min="5881" max="5881" width="63.140625" style="2" customWidth="1"/>
    <col min="5882" max="5885" width="17.7109375" style="2" customWidth="1"/>
    <col min="5886" max="6135" width="11.42578125" style="2"/>
    <col min="6136" max="6136" width="10.42578125" style="2" customWidth="1"/>
    <col min="6137" max="6137" width="63.140625" style="2" customWidth="1"/>
    <col min="6138" max="6141" width="17.7109375" style="2" customWidth="1"/>
    <col min="6142" max="6391" width="11.42578125" style="2"/>
    <col min="6392" max="6392" width="10.42578125" style="2" customWidth="1"/>
    <col min="6393" max="6393" width="63.140625" style="2" customWidth="1"/>
    <col min="6394" max="6397" width="17.7109375" style="2" customWidth="1"/>
    <col min="6398" max="6647" width="11.42578125" style="2"/>
    <col min="6648" max="6648" width="10.42578125" style="2" customWidth="1"/>
    <col min="6649" max="6649" width="63.140625" style="2" customWidth="1"/>
    <col min="6650" max="6653" width="17.7109375" style="2" customWidth="1"/>
    <col min="6654" max="6903" width="11.42578125" style="2"/>
    <col min="6904" max="6904" width="10.42578125" style="2" customWidth="1"/>
    <col min="6905" max="6905" width="63.140625" style="2" customWidth="1"/>
    <col min="6906" max="6909" width="17.7109375" style="2" customWidth="1"/>
    <col min="6910" max="7159" width="11.42578125" style="2"/>
    <col min="7160" max="7160" width="10.42578125" style="2" customWidth="1"/>
    <col min="7161" max="7161" width="63.140625" style="2" customWidth="1"/>
    <col min="7162" max="7165" width="17.7109375" style="2" customWidth="1"/>
    <col min="7166" max="7415" width="11.42578125" style="2"/>
    <col min="7416" max="7416" width="10.42578125" style="2" customWidth="1"/>
    <col min="7417" max="7417" width="63.140625" style="2" customWidth="1"/>
    <col min="7418" max="7421" width="17.7109375" style="2" customWidth="1"/>
    <col min="7422" max="7671" width="11.42578125" style="2"/>
    <col min="7672" max="7672" width="10.42578125" style="2" customWidth="1"/>
    <col min="7673" max="7673" width="63.140625" style="2" customWidth="1"/>
    <col min="7674" max="7677" width="17.7109375" style="2" customWidth="1"/>
    <col min="7678" max="7927" width="11.42578125" style="2"/>
    <col min="7928" max="7928" width="10.42578125" style="2" customWidth="1"/>
    <col min="7929" max="7929" width="63.140625" style="2" customWidth="1"/>
    <col min="7930" max="7933" width="17.7109375" style="2" customWidth="1"/>
    <col min="7934" max="8183" width="11.42578125" style="2"/>
    <col min="8184" max="8184" width="10.42578125" style="2" customWidth="1"/>
    <col min="8185" max="8185" width="63.140625" style="2" customWidth="1"/>
    <col min="8186" max="8189" width="17.7109375" style="2" customWidth="1"/>
    <col min="8190" max="8439" width="11.42578125" style="2"/>
    <col min="8440" max="8440" width="10.42578125" style="2" customWidth="1"/>
    <col min="8441" max="8441" width="63.140625" style="2" customWidth="1"/>
    <col min="8442" max="8445" width="17.7109375" style="2" customWidth="1"/>
    <col min="8446" max="8695" width="11.42578125" style="2"/>
    <col min="8696" max="8696" width="10.42578125" style="2" customWidth="1"/>
    <col min="8697" max="8697" width="63.140625" style="2" customWidth="1"/>
    <col min="8698" max="8701" width="17.7109375" style="2" customWidth="1"/>
    <col min="8702" max="8951" width="11.42578125" style="2"/>
    <col min="8952" max="8952" width="10.42578125" style="2" customWidth="1"/>
    <col min="8953" max="8953" width="63.140625" style="2" customWidth="1"/>
    <col min="8954" max="8957" width="17.7109375" style="2" customWidth="1"/>
    <col min="8958" max="9207" width="11.42578125" style="2"/>
    <col min="9208" max="9208" width="10.42578125" style="2" customWidth="1"/>
    <col min="9209" max="9209" width="63.140625" style="2" customWidth="1"/>
    <col min="9210" max="9213" width="17.7109375" style="2" customWidth="1"/>
    <col min="9214" max="9463" width="11.42578125" style="2"/>
    <col min="9464" max="9464" width="10.42578125" style="2" customWidth="1"/>
    <col min="9465" max="9465" width="63.140625" style="2" customWidth="1"/>
    <col min="9466" max="9469" width="17.7109375" style="2" customWidth="1"/>
    <col min="9470" max="9719" width="11.42578125" style="2"/>
    <col min="9720" max="9720" width="10.42578125" style="2" customWidth="1"/>
    <col min="9721" max="9721" width="63.140625" style="2" customWidth="1"/>
    <col min="9722" max="9725" width="17.7109375" style="2" customWidth="1"/>
    <col min="9726" max="9975" width="11.42578125" style="2"/>
    <col min="9976" max="9976" width="10.42578125" style="2" customWidth="1"/>
    <col min="9977" max="9977" width="63.140625" style="2" customWidth="1"/>
    <col min="9978" max="9981" width="17.7109375" style="2" customWidth="1"/>
    <col min="9982" max="10231" width="11.42578125" style="2"/>
    <col min="10232" max="10232" width="10.42578125" style="2" customWidth="1"/>
    <col min="10233" max="10233" width="63.140625" style="2" customWidth="1"/>
    <col min="10234" max="10237" width="17.7109375" style="2" customWidth="1"/>
    <col min="10238" max="10487" width="11.42578125" style="2"/>
    <col min="10488" max="10488" width="10.42578125" style="2" customWidth="1"/>
    <col min="10489" max="10489" width="63.140625" style="2" customWidth="1"/>
    <col min="10490" max="10493" width="17.7109375" style="2" customWidth="1"/>
    <col min="10494" max="10743" width="11.42578125" style="2"/>
    <col min="10744" max="10744" width="10.42578125" style="2" customWidth="1"/>
    <col min="10745" max="10745" width="63.140625" style="2" customWidth="1"/>
    <col min="10746" max="10749" width="17.7109375" style="2" customWidth="1"/>
    <col min="10750" max="10999" width="11.42578125" style="2"/>
    <col min="11000" max="11000" width="10.42578125" style="2" customWidth="1"/>
    <col min="11001" max="11001" width="63.140625" style="2" customWidth="1"/>
    <col min="11002" max="11005" width="17.7109375" style="2" customWidth="1"/>
    <col min="11006" max="11255" width="11.42578125" style="2"/>
    <col min="11256" max="11256" width="10.42578125" style="2" customWidth="1"/>
    <col min="11257" max="11257" width="63.140625" style="2" customWidth="1"/>
    <col min="11258" max="11261" width="17.7109375" style="2" customWidth="1"/>
    <col min="11262" max="11511" width="11.42578125" style="2"/>
    <col min="11512" max="11512" width="10.42578125" style="2" customWidth="1"/>
    <col min="11513" max="11513" width="63.140625" style="2" customWidth="1"/>
    <col min="11514" max="11517" width="17.7109375" style="2" customWidth="1"/>
    <col min="11518" max="11767" width="11.42578125" style="2"/>
    <col min="11768" max="11768" width="10.42578125" style="2" customWidth="1"/>
    <col min="11769" max="11769" width="63.140625" style="2" customWidth="1"/>
    <col min="11770" max="11773" width="17.7109375" style="2" customWidth="1"/>
    <col min="11774" max="12023" width="11.42578125" style="2"/>
    <col min="12024" max="12024" width="10.42578125" style="2" customWidth="1"/>
    <col min="12025" max="12025" width="63.140625" style="2" customWidth="1"/>
    <col min="12026" max="12029" width="17.7109375" style="2" customWidth="1"/>
    <col min="12030" max="12279" width="11.42578125" style="2"/>
    <col min="12280" max="12280" width="10.42578125" style="2" customWidth="1"/>
    <col min="12281" max="12281" width="63.140625" style="2" customWidth="1"/>
    <col min="12282" max="12285" width="17.7109375" style="2" customWidth="1"/>
    <col min="12286" max="12535" width="11.42578125" style="2"/>
    <col min="12536" max="12536" width="10.42578125" style="2" customWidth="1"/>
    <col min="12537" max="12537" width="63.140625" style="2" customWidth="1"/>
    <col min="12538" max="12541" width="17.7109375" style="2" customWidth="1"/>
    <col min="12542" max="12791" width="11.42578125" style="2"/>
    <col min="12792" max="12792" width="10.42578125" style="2" customWidth="1"/>
    <col min="12793" max="12793" width="63.140625" style="2" customWidth="1"/>
    <col min="12794" max="12797" width="17.7109375" style="2" customWidth="1"/>
    <col min="12798" max="13047" width="11.42578125" style="2"/>
    <col min="13048" max="13048" width="10.42578125" style="2" customWidth="1"/>
    <col min="13049" max="13049" width="63.140625" style="2" customWidth="1"/>
    <col min="13050" max="13053" width="17.7109375" style="2" customWidth="1"/>
    <col min="13054" max="13303" width="11.42578125" style="2"/>
    <col min="13304" max="13304" width="10.42578125" style="2" customWidth="1"/>
    <col min="13305" max="13305" width="63.140625" style="2" customWidth="1"/>
    <col min="13306" max="13309" width="17.7109375" style="2" customWidth="1"/>
    <col min="13310" max="13559" width="11.42578125" style="2"/>
    <col min="13560" max="13560" width="10.42578125" style="2" customWidth="1"/>
    <col min="13561" max="13561" width="63.140625" style="2" customWidth="1"/>
    <col min="13562" max="13565" width="17.7109375" style="2" customWidth="1"/>
    <col min="13566" max="13815" width="11.42578125" style="2"/>
    <col min="13816" max="13816" width="10.42578125" style="2" customWidth="1"/>
    <col min="13817" max="13817" width="63.140625" style="2" customWidth="1"/>
    <col min="13818" max="13821" width="17.7109375" style="2" customWidth="1"/>
    <col min="13822" max="14071" width="11.42578125" style="2"/>
    <col min="14072" max="14072" width="10.42578125" style="2" customWidth="1"/>
    <col min="14073" max="14073" width="63.140625" style="2" customWidth="1"/>
    <col min="14074" max="14077" width="17.7109375" style="2" customWidth="1"/>
    <col min="14078" max="14327" width="11.42578125" style="2"/>
    <col min="14328" max="14328" width="10.42578125" style="2" customWidth="1"/>
    <col min="14329" max="14329" width="63.140625" style="2" customWidth="1"/>
    <col min="14330" max="14333" width="17.7109375" style="2" customWidth="1"/>
    <col min="14334" max="14583" width="11.42578125" style="2"/>
    <col min="14584" max="14584" width="10.42578125" style="2" customWidth="1"/>
    <col min="14585" max="14585" width="63.140625" style="2" customWidth="1"/>
    <col min="14586" max="14589" width="17.7109375" style="2" customWidth="1"/>
    <col min="14590" max="14839" width="11.42578125" style="2"/>
    <col min="14840" max="14840" width="10.42578125" style="2" customWidth="1"/>
    <col min="14841" max="14841" width="63.140625" style="2" customWidth="1"/>
    <col min="14842" max="14845" width="17.7109375" style="2" customWidth="1"/>
    <col min="14846" max="15095" width="11.42578125" style="2"/>
    <col min="15096" max="15096" width="10.42578125" style="2" customWidth="1"/>
    <col min="15097" max="15097" width="63.140625" style="2" customWidth="1"/>
    <col min="15098" max="15101" width="17.7109375" style="2" customWidth="1"/>
    <col min="15102" max="15351" width="11.42578125" style="2"/>
    <col min="15352" max="15352" width="10.42578125" style="2" customWidth="1"/>
    <col min="15353" max="15353" width="63.140625" style="2" customWidth="1"/>
    <col min="15354" max="15357" width="17.7109375" style="2" customWidth="1"/>
    <col min="15358" max="15607" width="11.42578125" style="2"/>
    <col min="15608" max="15608" width="10.42578125" style="2" customWidth="1"/>
    <col min="15609" max="15609" width="63.140625" style="2" customWidth="1"/>
    <col min="15610" max="15613" width="17.7109375" style="2" customWidth="1"/>
    <col min="15614" max="15863" width="11.42578125" style="2"/>
    <col min="15864" max="15864" width="10.42578125" style="2" customWidth="1"/>
    <col min="15865" max="15865" width="63.140625" style="2" customWidth="1"/>
    <col min="15866" max="15869" width="17.7109375" style="2" customWidth="1"/>
    <col min="15870" max="16119" width="11.42578125" style="2"/>
    <col min="16120" max="16120" width="10.42578125" style="2" customWidth="1"/>
    <col min="16121" max="16121" width="63.140625" style="2" customWidth="1"/>
    <col min="16122" max="16125" width="17.7109375" style="2" customWidth="1"/>
    <col min="16126" max="16384" width="11.42578125" style="2"/>
  </cols>
  <sheetData>
    <row r="1" spans="1:13" ht="78.75" customHeight="1" x14ac:dyDescent="0.25">
      <c r="A1" s="130" t="str">
        <f>'Page de garde BPU'!A2</f>
        <v>Accord-cadre pour l'exploitation et la maintenance préventive et corrective des installations de chauffage, ventilation et climatisation de la base de défense de Grenoble–Annecy-Chambéry
 Département de la Savoie (73)</v>
      </c>
      <c r="B1" s="130"/>
      <c r="C1" s="130"/>
    </row>
    <row r="2" spans="1:13" ht="15.75" x14ac:dyDescent="0.25">
      <c r="A2" s="133"/>
      <c r="B2" s="131"/>
      <c r="C2" s="134"/>
    </row>
    <row r="3" spans="1:13" s="5" customFormat="1" ht="33" customHeight="1" x14ac:dyDescent="0.25">
      <c r="A3" s="135" t="s">
        <v>19</v>
      </c>
      <c r="B3" s="135"/>
      <c r="C3" s="135"/>
      <c r="D3" s="92"/>
      <c r="E3" s="92"/>
      <c r="F3" s="92"/>
      <c r="G3" s="92"/>
      <c r="H3" s="92"/>
      <c r="I3" s="92"/>
      <c r="J3" s="92"/>
      <c r="K3" s="92"/>
      <c r="L3" s="92"/>
      <c r="M3" s="92"/>
    </row>
    <row r="4" spans="1:13" s="5" customFormat="1" ht="9.9499999999999993" customHeight="1" x14ac:dyDescent="0.25">
      <c r="A4" s="93"/>
      <c r="B4" s="94"/>
      <c r="C4" s="94"/>
      <c r="D4" s="91"/>
      <c r="E4" s="91"/>
      <c r="F4" s="91"/>
      <c r="G4" s="91"/>
      <c r="H4" s="91"/>
      <c r="I4" s="91"/>
      <c r="J4" s="91"/>
      <c r="K4" s="91"/>
      <c r="L4" s="91"/>
      <c r="M4" s="91"/>
    </row>
    <row r="5" spans="1:13" s="5" customFormat="1" ht="28.5" customHeight="1" x14ac:dyDescent="0.25">
      <c r="A5" s="136" t="s">
        <v>20</v>
      </c>
      <c r="B5" s="136"/>
      <c r="C5" s="136"/>
      <c r="D5" s="95"/>
      <c r="E5" s="95"/>
      <c r="F5" s="95"/>
      <c r="G5" s="95"/>
      <c r="H5" s="95"/>
      <c r="I5" s="95"/>
      <c r="J5" s="95"/>
      <c r="K5" s="95"/>
      <c r="L5" s="95"/>
      <c r="M5" s="95"/>
    </row>
    <row r="6" spans="1:13" x14ac:dyDescent="0.25">
      <c r="A6" s="2"/>
      <c r="C6" s="2"/>
      <c r="D6" s="2"/>
      <c r="E6" s="2"/>
      <c r="F6" s="2"/>
    </row>
    <row r="7" spans="1:13" s="9" customFormat="1" ht="30" customHeight="1" x14ac:dyDescent="0.2">
      <c r="A7" s="6" t="s">
        <v>21</v>
      </c>
      <c r="B7" s="7" t="s">
        <v>8</v>
      </c>
      <c r="C7" s="8" t="s">
        <v>96</v>
      </c>
    </row>
    <row r="8" spans="1:13" s="9" customFormat="1" ht="44.25" customHeight="1" x14ac:dyDescent="0.2">
      <c r="A8" s="97" t="s">
        <v>63</v>
      </c>
      <c r="B8" s="98"/>
      <c r="C8" s="101"/>
    </row>
    <row r="9" spans="1:13" s="9" customFormat="1" ht="24.75" customHeight="1" x14ac:dyDescent="0.2">
      <c r="A9" s="68" t="s">
        <v>51</v>
      </c>
      <c r="B9" s="10" t="s">
        <v>22</v>
      </c>
      <c r="C9" s="31"/>
    </row>
    <row r="10" spans="1:13" ht="24.75" customHeight="1" x14ac:dyDescent="0.25">
      <c r="A10" s="68" t="s">
        <v>52</v>
      </c>
      <c r="B10" s="10" t="s">
        <v>23</v>
      </c>
      <c r="C10" s="31"/>
      <c r="F10" s="2"/>
    </row>
    <row r="11" spans="1:13" ht="24.75" customHeight="1" thickBot="1" x14ac:dyDescent="0.3">
      <c r="A11" s="68" t="s">
        <v>53</v>
      </c>
      <c r="B11" s="10" t="s">
        <v>27</v>
      </c>
      <c r="C11" s="32"/>
      <c r="F11" s="2"/>
    </row>
    <row r="12" spans="1:13" s="9" customFormat="1" ht="27.75" customHeight="1" thickBot="1" x14ac:dyDescent="0.25">
      <c r="A12" s="99" t="s">
        <v>73</v>
      </c>
      <c r="B12" s="100"/>
      <c r="C12" s="74">
        <f>SUM(C9:C11)</f>
        <v>0</v>
      </c>
    </row>
    <row r="14" spans="1:13" s="9" customFormat="1" ht="25.5" x14ac:dyDescent="0.2">
      <c r="A14" s="6" t="s">
        <v>21</v>
      </c>
      <c r="B14" s="6" t="s">
        <v>8</v>
      </c>
      <c r="C14" s="78" t="s">
        <v>96</v>
      </c>
      <c r="D14" s="81"/>
      <c r="E14" s="82"/>
      <c r="F14" s="82"/>
      <c r="G14" s="82"/>
      <c r="H14" s="82"/>
      <c r="I14" s="82"/>
      <c r="J14" s="82"/>
      <c r="K14" s="82"/>
      <c r="L14" s="82"/>
      <c r="M14" s="82"/>
    </row>
    <row r="15" spans="1:13" ht="28.35" customHeight="1" x14ac:dyDescent="0.25">
      <c r="A15" s="102" t="s">
        <v>101</v>
      </c>
      <c r="B15" s="103"/>
      <c r="C15" s="103"/>
      <c r="D15" s="84"/>
      <c r="E15" s="85"/>
      <c r="F15" s="85"/>
      <c r="G15" s="85"/>
      <c r="H15" s="85"/>
      <c r="I15" s="85"/>
      <c r="J15" s="85"/>
      <c r="K15" s="85"/>
      <c r="L15" s="85"/>
      <c r="M15" s="85"/>
    </row>
    <row r="16" spans="1:13" customFormat="1" ht="28.35" customHeight="1" x14ac:dyDescent="0.25">
      <c r="A16" s="22"/>
      <c r="B16" s="23" t="s">
        <v>28</v>
      </c>
      <c r="C16" s="79"/>
      <c r="D16" s="86"/>
      <c r="E16" s="87"/>
      <c r="F16" s="87"/>
      <c r="G16" s="87"/>
      <c r="H16" s="87"/>
      <c r="I16" s="87"/>
      <c r="J16" s="87"/>
      <c r="K16" s="87"/>
      <c r="L16" s="87"/>
      <c r="M16" s="87"/>
    </row>
    <row r="17" spans="1:13" customFormat="1" ht="28.35" customHeight="1" x14ac:dyDescent="0.25">
      <c r="A17" s="22" t="s">
        <v>54</v>
      </c>
      <c r="B17" s="24" t="s">
        <v>29</v>
      </c>
      <c r="C17" s="80">
        <f>SUM(' sous-détail P2 F2 BPU'!C9:M9)</f>
        <v>0</v>
      </c>
      <c r="D17" s="86"/>
      <c r="E17" s="87"/>
      <c r="F17" s="87"/>
      <c r="G17" s="88"/>
      <c r="H17" s="87"/>
      <c r="I17" s="87"/>
      <c r="J17" s="87"/>
      <c r="K17" s="87"/>
      <c r="L17" s="87"/>
      <c r="M17" s="87"/>
    </row>
    <row r="18" spans="1:13" customFormat="1" ht="28.35" customHeight="1" x14ac:dyDescent="0.25">
      <c r="A18" s="22" t="s">
        <v>54</v>
      </c>
      <c r="B18" s="25" t="s">
        <v>30</v>
      </c>
      <c r="C18" s="80">
        <f>SUM(' sous-détail P2 F2 BPU'!C10:M10)</f>
        <v>0</v>
      </c>
      <c r="D18" s="86"/>
      <c r="E18" s="87"/>
      <c r="F18" s="87"/>
      <c r="G18" s="88"/>
      <c r="H18" s="87"/>
      <c r="I18" s="87"/>
      <c r="J18" s="87"/>
      <c r="K18" s="87"/>
      <c r="L18" s="87"/>
      <c r="M18" s="87"/>
    </row>
    <row r="19" spans="1:13" customFormat="1" ht="28.35" customHeight="1" x14ac:dyDescent="0.25">
      <c r="A19" s="22" t="s">
        <v>54</v>
      </c>
      <c r="B19" s="25" t="s">
        <v>31</v>
      </c>
      <c r="C19" s="80">
        <f>SUM(' sous-détail P2 F2 BPU'!C11:M11)</f>
        <v>0</v>
      </c>
      <c r="D19" s="86"/>
      <c r="E19" s="87"/>
      <c r="F19" s="87"/>
      <c r="G19" s="88"/>
      <c r="H19" s="87"/>
      <c r="I19" s="87"/>
      <c r="J19" s="87"/>
      <c r="K19" s="87"/>
      <c r="L19" s="87"/>
      <c r="M19" s="87"/>
    </row>
    <row r="20" spans="1:13" customFormat="1" ht="28.35" customHeight="1" x14ac:dyDescent="0.25">
      <c r="A20" s="22"/>
      <c r="B20" s="23" t="s">
        <v>32</v>
      </c>
      <c r="C20" s="79"/>
      <c r="D20" s="86"/>
      <c r="E20" s="87"/>
      <c r="F20" s="87"/>
      <c r="G20" s="87"/>
      <c r="H20" s="87"/>
      <c r="I20" s="87"/>
      <c r="J20" s="87"/>
      <c r="K20" s="87"/>
      <c r="L20" s="87"/>
      <c r="M20" s="87"/>
    </row>
    <row r="21" spans="1:13" customFormat="1" ht="28.35" customHeight="1" x14ac:dyDescent="0.25">
      <c r="A21" s="22" t="s">
        <v>54</v>
      </c>
      <c r="B21" s="25" t="s">
        <v>33</v>
      </c>
      <c r="C21" s="80">
        <f>SUM(' sous-détail P2 F2 BPU'!C13:M13)</f>
        <v>0</v>
      </c>
      <c r="D21" s="86"/>
      <c r="E21" s="87"/>
      <c r="F21" s="87"/>
      <c r="G21" s="87"/>
      <c r="H21" s="87"/>
      <c r="I21" s="87"/>
      <c r="J21" s="87"/>
      <c r="K21" s="87"/>
      <c r="L21" s="87"/>
      <c r="M21" s="87"/>
    </row>
    <row r="22" spans="1:13" customFormat="1" ht="28.35" customHeight="1" x14ac:dyDescent="0.25">
      <c r="A22" s="22" t="s">
        <v>54</v>
      </c>
      <c r="B22" s="25" t="s">
        <v>94</v>
      </c>
      <c r="C22" s="80">
        <f>SUM(' sous-détail P2 F2 BPU'!C14:M14)</f>
        <v>0</v>
      </c>
      <c r="D22" s="86"/>
      <c r="E22" s="87"/>
      <c r="F22" s="87"/>
      <c r="G22" s="87"/>
      <c r="H22" s="87"/>
      <c r="I22" s="87"/>
      <c r="J22" s="87"/>
      <c r="K22" s="87"/>
      <c r="L22" s="87"/>
      <c r="M22" s="87"/>
    </row>
    <row r="23" spans="1:13" customFormat="1" ht="28.35" customHeight="1" x14ac:dyDescent="0.25">
      <c r="A23" s="22"/>
      <c r="B23" s="26" t="s">
        <v>92</v>
      </c>
      <c r="C23" s="79"/>
      <c r="D23" s="86"/>
      <c r="E23" s="87"/>
      <c r="F23" s="87"/>
      <c r="G23" s="87"/>
      <c r="H23" s="87"/>
      <c r="I23" s="87"/>
      <c r="J23" s="87"/>
      <c r="K23" s="87"/>
      <c r="L23" s="87"/>
      <c r="M23" s="87"/>
    </row>
    <row r="24" spans="1:13" customFormat="1" ht="28.35" customHeight="1" x14ac:dyDescent="0.25">
      <c r="A24" s="68" t="s">
        <v>54</v>
      </c>
      <c r="B24" s="25" t="s">
        <v>34</v>
      </c>
      <c r="C24" s="80">
        <f>SUM(' sous-détail P2 F2 BPU'!C16:M16)</f>
        <v>0</v>
      </c>
      <c r="D24" s="86"/>
      <c r="E24" s="87"/>
      <c r="F24" s="87"/>
      <c r="G24" s="87"/>
      <c r="H24" s="87"/>
      <c r="I24" s="87"/>
      <c r="J24" s="88"/>
      <c r="K24" s="87"/>
      <c r="L24" s="88"/>
      <c r="M24" s="87"/>
    </row>
    <row r="25" spans="1:13" customFormat="1" ht="28.15" customHeight="1" x14ac:dyDescent="0.25">
      <c r="A25" s="68" t="s">
        <v>54</v>
      </c>
      <c r="B25" s="25" t="s">
        <v>93</v>
      </c>
      <c r="C25" s="80">
        <f>SUM(' sous-détail P2 F2 BPU'!C17:M17)</f>
        <v>0</v>
      </c>
      <c r="D25" s="86"/>
      <c r="E25" s="87"/>
      <c r="F25" s="87"/>
      <c r="G25" s="88"/>
      <c r="H25" s="88"/>
      <c r="I25" s="88"/>
      <c r="J25" s="88"/>
      <c r="K25" s="88"/>
      <c r="L25" s="88"/>
      <c r="M25" s="88"/>
    </row>
    <row r="26" spans="1:13" customFormat="1" ht="28.15" customHeight="1" x14ac:dyDescent="0.25">
      <c r="A26" s="68" t="s">
        <v>54</v>
      </c>
      <c r="B26" s="25" t="s">
        <v>95</v>
      </c>
      <c r="C26" s="80">
        <f>SUM(' sous-détail P2 F2 BPU'!C18:M18)</f>
        <v>0</v>
      </c>
      <c r="D26" s="89"/>
      <c r="E26" s="88"/>
      <c r="F26" s="87"/>
      <c r="G26" s="88"/>
      <c r="H26" s="87"/>
      <c r="I26" s="87"/>
      <c r="J26" s="87"/>
      <c r="K26" s="87"/>
      <c r="L26" s="87"/>
      <c r="M26" s="88"/>
    </row>
    <row r="27" spans="1:13" ht="28.35" customHeight="1" x14ac:dyDescent="0.25">
      <c r="A27" s="97" t="s">
        <v>62</v>
      </c>
      <c r="B27" s="98"/>
      <c r="C27" s="98"/>
      <c r="D27" s="90"/>
      <c r="E27" s="83"/>
      <c r="F27" s="83"/>
      <c r="G27" s="83"/>
      <c r="H27" s="83"/>
      <c r="I27" s="83"/>
      <c r="J27" s="83"/>
      <c r="K27" s="83"/>
      <c r="L27" s="83"/>
      <c r="M27" s="83"/>
    </row>
    <row r="28" spans="1:13" ht="28.35" customHeight="1" x14ac:dyDescent="0.25">
      <c r="A28" s="22"/>
      <c r="B28" s="26" t="s">
        <v>35</v>
      </c>
      <c r="C28" s="79"/>
      <c r="D28" s="86"/>
      <c r="E28" s="87"/>
      <c r="F28" s="87"/>
      <c r="G28" s="87"/>
      <c r="H28" s="87"/>
      <c r="I28" s="87"/>
      <c r="J28" s="87"/>
      <c r="K28" s="87"/>
      <c r="L28" s="87"/>
      <c r="M28" s="87"/>
    </row>
    <row r="29" spans="1:13" ht="28.35" customHeight="1" x14ac:dyDescent="0.25">
      <c r="A29" s="68" t="s">
        <v>54</v>
      </c>
      <c r="B29" s="25" t="s">
        <v>36</v>
      </c>
      <c r="C29" s="80">
        <f>SUM(' sous-détail P2 F2 BPU'!C21:M21)</f>
        <v>0</v>
      </c>
      <c r="D29" s="89"/>
      <c r="E29" s="88"/>
      <c r="F29" s="88"/>
      <c r="G29" s="88"/>
      <c r="H29" s="87"/>
      <c r="I29" s="87"/>
      <c r="J29" s="88"/>
      <c r="K29" s="88"/>
      <c r="L29" s="88"/>
      <c r="M29" s="88"/>
    </row>
    <row r="30" spans="1:13" ht="28.15" customHeight="1" x14ac:dyDescent="0.25">
      <c r="A30" s="68" t="s">
        <v>54</v>
      </c>
      <c r="B30" s="25" t="s">
        <v>37</v>
      </c>
      <c r="C30" s="80">
        <f>SUM(' sous-détail P2 F2 BPU'!C22:M22)</f>
        <v>0</v>
      </c>
      <c r="D30" s="86"/>
      <c r="E30" s="88"/>
      <c r="F30" s="88"/>
      <c r="G30" s="88"/>
      <c r="H30" s="88"/>
      <c r="I30" s="88"/>
      <c r="J30" s="88"/>
      <c r="K30" s="88"/>
      <c r="L30" s="88"/>
      <c r="M30" s="88"/>
    </row>
    <row r="31" spans="1:13" ht="28.15" customHeight="1" x14ac:dyDescent="0.25">
      <c r="A31" s="68" t="s">
        <v>54</v>
      </c>
      <c r="B31" s="25" t="s">
        <v>38</v>
      </c>
      <c r="C31" s="80">
        <f>SUM(' sous-détail P2 F2 BPU'!C23:M23)</f>
        <v>0</v>
      </c>
      <c r="D31" s="89"/>
      <c r="E31" s="88"/>
      <c r="F31" s="87"/>
      <c r="G31" s="87"/>
      <c r="H31" s="87"/>
      <c r="I31" s="87"/>
      <c r="J31" s="88"/>
      <c r="K31" s="88"/>
      <c r="L31" s="88"/>
      <c r="M31" s="87"/>
    </row>
    <row r="32" spans="1:13" s="9" customFormat="1" ht="28.35" customHeight="1" thickBot="1" x14ac:dyDescent="0.25">
      <c r="A32" s="14"/>
      <c r="B32" s="28" t="s">
        <v>66</v>
      </c>
      <c r="C32" s="36">
        <f>SUM(C17:C19)+SUM(C21:C22)+SUM(C24:C26)+SUM(C29:C31)</f>
        <v>0</v>
      </c>
      <c r="D32" s="15"/>
      <c r="E32" s="15"/>
      <c r="F32" s="15"/>
    </row>
    <row r="33" spans="1:6" s="9" customFormat="1" ht="28.15" customHeight="1" thickBot="1" x14ac:dyDescent="0.25">
      <c r="A33" s="14"/>
      <c r="B33" s="14"/>
      <c r="C33" s="15"/>
      <c r="D33" s="15"/>
      <c r="E33" s="15"/>
      <c r="F33" s="15"/>
    </row>
    <row r="34" spans="1:6" s="9" customFormat="1" ht="28.15" customHeight="1" thickBot="1" x14ac:dyDescent="0.25">
      <c r="A34" s="14"/>
      <c r="B34" s="29" t="s">
        <v>67</v>
      </c>
      <c r="C34" s="30">
        <f>C12+C32</f>
        <v>0</v>
      </c>
      <c r="D34" s="15"/>
      <c r="E34" s="15"/>
      <c r="F34" s="15"/>
    </row>
    <row r="35" spans="1:6" s="9" customFormat="1" ht="28.35" customHeight="1" x14ac:dyDescent="0.2">
      <c r="A35" s="14"/>
      <c r="B35" s="16"/>
      <c r="C35" s="17"/>
      <c r="D35" s="15"/>
      <c r="E35" s="15"/>
      <c r="F35" s="15"/>
    </row>
    <row r="36" spans="1:6" s="21" customFormat="1" ht="28.35" customHeight="1" x14ac:dyDescent="0.25">
      <c r="A36" s="18" t="s">
        <v>43</v>
      </c>
      <c r="B36" s="19"/>
      <c r="C36" s="20"/>
      <c r="D36" s="20"/>
      <c r="E36" s="20"/>
      <c r="F36" s="20"/>
    </row>
    <row r="38" spans="1:6" s="21" customFormat="1" ht="28.15" customHeight="1" x14ac:dyDescent="0.25">
      <c r="A38" s="19"/>
      <c r="B38" s="19"/>
      <c r="C38" s="20"/>
      <c r="D38" s="20"/>
      <c r="E38" s="20"/>
      <c r="F38" s="20"/>
    </row>
  </sheetData>
  <mergeCells count="7">
    <mergeCell ref="A27:C27"/>
    <mergeCell ref="A12:B12"/>
    <mergeCell ref="A8:C8"/>
    <mergeCell ref="A15:C15"/>
    <mergeCell ref="A3:C3"/>
    <mergeCell ref="A1:C1"/>
    <mergeCell ref="A5:C5"/>
  </mergeCells>
  <printOptions horizontalCentered="1"/>
  <pageMargins left="0.51181102362204722" right="0.51181102362204722" top="0.55118110236220474" bottom="0.55118110236220474" header="0.31496062992125984" footer="0.31496062992125984"/>
  <pageSetup paperSize="8" scale="74" orientation="landscape" r:id="rId1"/>
  <headerFooter>
    <oddHeader>&amp;LN° projet : ESID 25-277&amp;CBPU&amp;RDAF_2025_001218</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zoomScale="90" zoomScaleNormal="90" zoomScaleSheetLayoutView="100" zoomScalePageLayoutView="60" workbookViewId="0">
      <selection sqref="A1:C3"/>
    </sheetView>
  </sheetViews>
  <sheetFormatPr baseColWidth="10" defaultColWidth="11.42578125" defaultRowHeight="15" x14ac:dyDescent="0.25"/>
  <cols>
    <col min="1" max="1" width="8.7109375" style="3" customWidth="1"/>
    <col min="2" max="2" width="61.5703125" style="2" customWidth="1"/>
    <col min="3" max="6" width="15.7109375" style="11" customWidth="1"/>
    <col min="7" max="13" width="15.7109375" style="2" customWidth="1"/>
    <col min="14" max="251" width="11.42578125" style="2"/>
    <col min="252" max="252" width="10.42578125" style="2" customWidth="1"/>
    <col min="253" max="253" width="63.140625" style="2" customWidth="1"/>
    <col min="254" max="257" width="17.7109375" style="2" customWidth="1"/>
    <col min="258" max="507" width="11.42578125" style="2"/>
    <col min="508" max="508" width="10.42578125" style="2" customWidth="1"/>
    <col min="509" max="509" width="63.140625" style="2" customWidth="1"/>
    <col min="510" max="513" width="17.7109375" style="2" customWidth="1"/>
    <col min="514" max="763" width="11.42578125" style="2"/>
    <col min="764" max="764" width="10.42578125" style="2" customWidth="1"/>
    <col min="765" max="765" width="63.140625" style="2" customWidth="1"/>
    <col min="766" max="769" width="17.7109375" style="2" customWidth="1"/>
    <col min="770" max="1019" width="11.42578125" style="2"/>
    <col min="1020" max="1020" width="10.42578125" style="2" customWidth="1"/>
    <col min="1021" max="1021" width="63.140625" style="2" customWidth="1"/>
    <col min="1022" max="1025" width="17.7109375" style="2" customWidth="1"/>
    <col min="1026" max="1275" width="11.42578125" style="2"/>
    <col min="1276" max="1276" width="10.42578125" style="2" customWidth="1"/>
    <col min="1277" max="1277" width="63.140625" style="2" customWidth="1"/>
    <col min="1278" max="1281" width="17.7109375" style="2" customWidth="1"/>
    <col min="1282" max="1531" width="11.42578125" style="2"/>
    <col min="1532" max="1532" width="10.42578125" style="2" customWidth="1"/>
    <col min="1533" max="1533" width="63.140625" style="2" customWidth="1"/>
    <col min="1534" max="1537" width="17.7109375" style="2" customWidth="1"/>
    <col min="1538" max="1787" width="11.42578125" style="2"/>
    <col min="1788" max="1788" width="10.42578125" style="2" customWidth="1"/>
    <col min="1789" max="1789" width="63.140625" style="2" customWidth="1"/>
    <col min="1790" max="1793" width="17.7109375" style="2" customWidth="1"/>
    <col min="1794" max="2043" width="11.42578125" style="2"/>
    <col min="2044" max="2044" width="10.42578125" style="2" customWidth="1"/>
    <col min="2045" max="2045" width="63.140625" style="2" customWidth="1"/>
    <col min="2046" max="2049" width="17.7109375" style="2" customWidth="1"/>
    <col min="2050" max="2299" width="11.42578125" style="2"/>
    <col min="2300" max="2300" width="10.42578125" style="2" customWidth="1"/>
    <col min="2301" max="2301" width="63.140625" style="2" customWidth="1"/>
    <col min="2302" max="2305" width="17.7109375" style="2" customWidth="1"/>
    <col min="2306" max="2555" width="11.42578125" style="2"/>
    <col min="2556" max="2556" width="10.42578125" style="2" customWidth="1"/>
    <col min="2557" max="2557" width="63.140625" style="2" customWidth="1"/>
    <col min="2558" max="2561" width="17.7109375" style="2" customWidth="1"/>
    <col min="2562" max="2811" width="11.42578125" style="2"/>
    <col min="2812" max="2812" width="10.42578125" style="2" customWidth="1"/>
    <col min="2813" max="2813" width="63.140625" style="2" customWidth="1"/>
    <col min="2814" max="2817" width="17.7109375" style="2" customWidth="1"/>
    <col min="2818" max="3067" width="11.42578125" style="2"/>
    <col min="3068" max="3068" width="10.42578125" style="2" customWidth="1"/>
    <col min="3069" max="3069" width="63.140625" style="2" customWidth="1"/>
    <col min="3070" max="3073" width="17.7109375" style="2" customWidth="1"/>
    <col min="3074" max="3323" width="11.42578125" style="2"/>
    <col min="3324" max="3324" width="10.42578125" style="2" customWidth="1"/>
    <col min="3325" max="3325" width="63.140625" style="2" customWidth="1"/>
    <col min="3326" max="3329" width="17.7109375" style="2" customWidth="1"/>
    <col min="3330" max="3579" width="11.42578125" style="2"/>
    <col min="3580" max="3580" width="10.42578125" style="2" customWidth="1"/>
    <col min="3581" max="3581" width="63.140625" style="2" customWidth="1"/>
    <col min="3582" max="3585" width="17.7109375" style="2" customWidth="1"/>
    <col min="3586" max="3835" width="11.42578125" style="2"/>
    <col min="3836" max="3836" width="10.42578125" style="2" customWidth="1"/>
    <col min="3837" max="3837" width="63.140625" style="2" customWidth="1"/>
    <col min="3838" max="3841" width="17.7109375" style="2" customWidth="1"/>
    <col min="3842" max="4091" width="11.42578125" style="2"/>
    <col min="4092" max="4092" width="10.42578125" style="2" customWidth="1"/>
    <col min="4093" max="4093" width="63.140625" style="2" customWidth="1"/>
    <col min="4094" max="4097" width="17.7109375" style="2" customWidth="1"/>
    <col min="4098" max="4347" width="11.42578125" style="2"/>
    <col min="4348" max="4348" width="10.42578125" style="2" customWidth="1"/>
    <col min="4349" max="4349" width="63.140625" style="2" customWidth="1"/>
    <col min="4350" max="4353" width="17.7109375" style="2" customWidth="1"/>
    <col min="4354" max="4603" width="11.42578125" style="2"/>
    <col min="4604" max="4604" width="10.42578125" style="2" customWidth="1"/>
    <col min="4605" max="4605" width="63.140625" style="2" customWidth="1"/>
    <col min="4606" max="4609" width="17.7109375" style="2" customWidth="1"/>
    <col min="4610" max="4859" width="11.42578125" style="2"/>
    <col min="4860" max="4860" width="10.42578125" style="2" customWidth="1"/>
    <col min="4861" max="4861" width="63.140625" style="2" customWidth="1"/>
    <col min="4862" max="4865" width="17.7109375" style="2" customWidth="1"/>
    <col min="4866" max="5115" width="11.42578125" style="2"/>
    <col min="5116" max="5116" width="10.42578125" style="2" customWidth="1"/>
    <col min="5117" max="5117" width="63.140625" style="2" customWidth="1"/>
    <col min="5118" max="5121" width="17.7109375" style="2" customWidth="1"/>
    <col min="5122" max="5371" width="11.42578125" style="2"/>
    <col min="5372" max="5372" width="10.42578125" style="2" customWidth="1"/>
    <col min="5373" max="5373" width="63.140625" style="2" customWidth="1"/>
    <col min="5374" max="5377" width="17.7109375" style="2" customWidth="1"/>
    <col min="5378" max="5627" width="11.42578125" style="2"/>
    <col min="5628" max="5628" width="10.42578125" style="2" customWidth="1"/>
    <col min="5629" max="5629" width="63.140625" style="2" customWidth="1"/>
    <col min="5630" max="5633" width="17.7109375" style="2" customWidth="1"/>
    <col min="5634" max="5883" width="11.42578125" style="2"/>
    <col min="5884" max="5884" width="10.42578125" style="2" customWidth="1"/>
    <col min="5885" max="5885" width="63.140625" style="2" customWidth="1"/>
    <col min="5886" max="5889" width="17.7109375" style="2" customWidth="1"/>
    <col min="5890" max="6139" width="11.42578125" style="2"/>
    <col min="6140" max="6140" width="10.42578125" style="2" customWidth="1"/>
    <col min="6141" max="6141" width="63.140625" style="2" customWidth="1"/>
    <col min="6142" max="6145" width="17.7109375" style="2" customWidth="1"/>
    <col min="6146" max="6395" width="11.42578125" style="2"/>
    <col min="6396" max="6396" width="10.42578125" style="2" customWidth="1"/>
    <col min="6397" max="6397" width="63.140625" style="2" customWidth="1"/>
    <col min="6398" max="6401" width="17.7109375" style="2" customWidth="1"/>
    <col min="6402" max="6651" width="11.42578125" style="2"/>
    <col min="6652" max="6652" width="10.42578125" style="2" customWidth="1"/>
    <col min="6653" max="6653" width="63.140625" style="2" customWidth="1"/>
    <col min="6654" max="6657" width="17.7109375" style="2" customWidth="1"/>
    <col min="6658" max="6907" width="11.42578125" style="2"/>
    <col min="6908" max="6908" width="10.42578125" style="2" customWidth="1"/>
    <col min="6909" max="6909" width="63.140625" style="2" customWidth="1"/>
    <col min="6910" max="6913" width="17.7109375" style="2" customWidth="1"/>
    <col min="6914" max="7163" width="11.42578125" style="2"/>
    <col min="7164" max="7164" width="10.42578125" style="2" customWidth="1"/>
    <col min="7165" max="7165" width="63.140625" style="2" customWidth="1"/>
    <col min="7166" max="7169" width="17.7109375" style="2" customWidth="1"/>
    <col min="7170" max="7419" width="11.42578125" style="2"/>
    <col min="7420" max="7420" width="10.42578125" style="2" customWidth="1"/>
    <col min="7421" max="7421" width="63.140625" style="2" customWidth="1"/>
    <col min="7422" max="7425" width="17.7109375" style="2" customWidth="1"/>
    <col min="7426" max="7675" width="11.42578125" style="2"/>
    <col min="7676" max="7676" width="10.42578125" style="2" customWidth="1"/>
    <col min="7677" max="7677" width="63.140625" style="2" customWidth="1"/>
    <col min="7678" max="7681" width="17.7109375" style="2" customWidth="1"/>
    <col min="7682" max="7931" width="11.42578125" style="2"/>
    <col min="7932" max="7932" width="10.42578125" style="2" customWidth="1"/>
    <col min="7933" max="7933" width="63.140625" style="2" customWidth="1"/>
    <col min="7934" max="7937" width="17.7109375" style="2" customWidth="1"/>
    <col min="7938" max="8187" width="11.42578125" style="2"/>
    <col min="8188" max="8188" width="10.42578125" style="2" customWidth="1"/>
    <col min="8189" max="8189" width="63.140625" style="2" customWidth="1"/>
    <col min="8190" max="8193" width="17.7109375" style="2" customWidth="1"/>
    <col min="8194" max="8443" width="11.42578125" style="2"/>
    <col min="8444" max="8444" width="10.42578125" style="2" customWidth="1"/>
    <col min="8445" max="8445" width="63.140625" style="2" customWidth="1"/>
    <col min="8446" max="8449" width="17.7109375" style="2" customWidth="1"/>
    <col min="8450" max="8699" width="11.42578125" style="2"/>
    <col min="8700" max="8700" width="10.42578125" style="2" customWidth="1"/>
    <col min="8701" max="8701" width="63.140625" style="2" customWidth="1"/>
    <col min="8702" max="8705" width="17.7109375" style="2" customWidth="1"/>
    <col min="8706" max="8955" width="11.42578125" style="2"/>
    <col min="8956" max="8956" width="10.42578125" style="2" customWidth="1"/>
    <col min="8957" max="8957" width="63.140625" style="2" customWidth="1"/>
    <col min="8958" max="8961" width="17.7109375" style="2" customWidth="1"/>
    <col min="8962" max="9211" width="11.42578125" style="2"/>
    <col min="9212" max="9212" width="10.42578125" style="2" customWidth="1"/>
    <col min="9213" max="9213" width="63.140625" style="2" customWidth="1"/>
    <col min="9214" max="9217" width="17.7109375" style="2" customWidth="1"/>
    <col min="9218" max="9467" width="11.42578125" style="2"/>
    <col min="9468" max="9468" width="10.42578125" style="2" customWidth="1"/>
    <col min="9469" max="9469" width="63.140625" style="2" customWidth="1"/>
    <col min="9470" max="9473" width="17.7109375" style="2" customWidth="1"/>
    <col min="9474" max="9723" width="11.42578125" style="2"/>
    <col min="9724" max="9724" width="10.42578125" style="2" customWidth="1"/>
    <col min="9725" max="9725" width="63.140625" style="2" customWidth="1"/>
    <col min="9726" max="9729" width="17.7109375" style="2" customWidth="1"/>
    <col min="9730" max="9979" width="11.42578125" style="2"/>
    <col min="9980" max="9980" width="10.42578125" style="2" customWidth="1"/>
    <col min="9981" max="9981" width="63.140625" style="2" customWidth="1"/>
    <col min="9982" max="9985" width="17.7109375" style="2" customWidth="1"/>
    <col min="9986" max="10235" width="11.42578125" style="2"/>
    <col min="10236" max="10236" width="10.42578125" style="2" customWidth="1"/>
    <col min="10237" max="10237" width="63.140625" style="2" customWidth="1"/>
    <col min="10238" max="10241" width="17.7109375" style="2" customWidth="1"/>
    <col min="10242" max="10491" width="11.42578125" style="2"/>
    <col min="10492" max="10492" width="10.42578125" style="2" customWidth="1"/>
    <col min="10493" max="10493" width="63.140625" style="2" customWidth="1"/>
    <col min="10494" max="10497" width="17.7109375" style="2" customWidth="1"/>
    <col min="10498" max="10747" width="11.42578125" style="2"/>
    <col min="10748" max="10748" width="10.42578125" style="2" customWidth="1"/>
    <col min="10749" max="10749" width="63.140625" style="2" customWidth="1"/>
    <col min="10750" max="10753" width="17.7109375" style="2" customWidth="1"/>
    <col min="10754" max="11003" width="11.42578125" style="2"/>
    <col min="11004" max="11004" width="10.42578125" style="2" customWidth="1"/>
    <col min="11005" max="11005" width="63.140625" style="2" customWidth="1"/>
    <col min="11006" max="11009" width="17.7109375" style="2" customWidth="1"/>
    <col min="11010" max="11259" width="11.42578125" style="2"/>
    <col min="11260" max="11260" width="10.42578125" style="2" customWidth="1"/>
    <col min="11261" max="11261" width="63.140625" style="2" customWidth="1"/>
    <col min="11262" max="11265" width="17.7109375" style="2" customWidth="1"/>
    <col min="11266" max="11515" width="11.42578125" style="2"/>
    <col min="11516" max="11516" width="10.42578125" style="2" customWidth="1"/>
    <col min="11517" max="11517" width="63.140625" style="2" customWidth="1"/>
    <col min="11518" max="11521" width="17.7109375" style="2" customWidth="1"/>
    <col min="11522" max="11771" width="11.42578125" style="2"/>
    <col min="11772" max="11772" width="10.42578125" style="2" customWidth="1"/>
    <col min="11773" max="11773" width="63.140625" style="2" customWidth="1"/>
    <col min="11774" max="11777" width="17.7109375" style="2" customWidth="1"/>
    <col min="11778" max="12027" width="11.42578125" style="2"/>
    <col min="12028" max="12028" width="10.42578125" style="2" customWidth="1"/>
    <col min="12029" max="12029" width="63.140625" style="2" customWidth="1"/>
    <col min="12030" max="12033" width="17.7109375" style="2" customWidth="1"/>
    <col min="12034" max="12283" width="11.42578125" style="2"/>
    <col min="12284" max="12284" width="10.42578125" style="2" customWidth="1"/>
    <col min="12285" max="12285" width="63.140625" style="2" customWidth="1"/>
    <col min="12286" max="12289" width="17.7109375" style="2" customWidth="1"/>
    <col min="12290" max="12539" width="11.42578125" style="2"/>
    <col min="12540" max="12540" width="10.42578125" style="2" customWidth="1"/>
    <col min="12541" max="12541" width="63.140625" style="2" customWidth="1"/>
    <col min="12542" max="12545" width="17.7109375" style="2" customWidth="1"/>
    <col min="12546" max="12795" width="11.42578125" style="2"/>
    <col min="12796" max="12796" width="10.42578125" style="2" customWidth="1"/>
    <col min="12797" max="12797" width="63.140625" style="2" customWidth="1"/>
    <col min="12798" max="12801" width="17.7109375" style="2" customWidth="1"/>
    <col min="12802" max="13051" width="11.42578125" style="2"/>
    <col min="13052" max="13052" width="10.42578125" style="2" customWidth="1"/>
    <col min="13053" max="13053" width="63.140625" style="2" customWidth="1"/>
    <col min="13054" max="13057" width="17.7109375" style="2" customWidth="1"/>
    <col min="13058" max="13307" width="11.42578125" style="2"/>
    <col min="13308" max="13308" width="10.42578125" style="2" customWidth="1"/>
    <col min="13309" max="13309" width="63.140625" style="2" customWidth="1"/>
    <col min="13310" max="13313" width="17.7109375" style="2" customWidth="1"/>
    <col min="13314" max="13563" width="11.42578125" style="2"/>
    <col min="13564" max="13564" width="10.42578125" style="2" customWidth="1"/>
    <col min="13565" max="13565" width="63.140625" style="2" customWidth="1"/>
    <col min="13566" max="13569" width="17.7109375" style="2" customWidth="1"/>
    <col min="13570" max="13819" width="11.42578125" style="2"/>
    <col min="13820" max="13820" width="10.42578125" style="2" customWidth="1"/>
    <col min="13821" max="13821" width="63.140625" style="2" customWidth="1"/>
    <col min="13822" max="13825" width="17.7109375" style="2" customWidth="1"/>
    <col min="13826" max="14075" width="11.42578125" style="2"/>
    <col min="14076" max="14076" width="10.42578125" style="2" customWidth="1"/>
    <col min="14077" max="14077" width="63.140625" style="2" customWidth="1"/>
    <col min="14078" max="14081" width="17.7109375" style="2" customWidth="1"/>
    <col min="14082" max="14331" width="11.42578125" style="2"/>
    <col min="14332" max="14332" width="10.42578125" style="2" customWidth="1"/>
    <col min="14333" max="14333" width="63.140625" style="2" customWidth="1"/>
    <col min="14334" max="14337" width="17.7109375" style="2" customWidth="1"/>
    <col min="14338" max="14587" width="11.42578125" style="2"/>
    <col min="14588" max="14588" width="10.42578125" style="2" customWidth="1"/>
    <col min="14589" max="14589" width="63.140625" style="2" customWidth="1"/>
    <col min="14590" max="14593" width="17.7109375" style="2" customWidth="1"/>
    <col min="14594" max="14843" width="11.42578125" style="2"/>
    <col min="14844" max="14844" width="10.42578125" style="2" customWidth="1"/>
    <col min="14845" max="14845" width="63.140625" style="2" customWidth="1"/>
    <col min="14846" max="14849" width="17.7109375" style="2" customWidth="1"/>
    <col min="14850" max="15099" width="11.42578125" style="2"/>
    <col min="15100" max="15100" width="10.42578125" style="2" customWidth="1"/>
    <col min="15101" max="15101" width="63.140625" style="2" customWidth="1"/>
    <col min="15102" max="15105" width="17.7109375" style="2" customWidth="1"/>
    <col min="15106" max="15355" width="11.42578125" style="2"/>
    <col min="15356" max="15356" width="10.42578125" style="2" customWidth="1"/>
    <col min="15357" max="15357" width="63.140625" style="2" customWidth="1"/>
    <col min="15358" max="15361" width="17.7109375" style="2" customWidth="1"/>
    <col min="15362" max="15611" width="11.42578125" style="2"/>
    <col min="15612" max="15612" width="10.42578125" style="2" customWidth="1"/>
    <col min="15613" max="15613" width="63.140625" style="2" customWidth="1"/>
    <col min="15614" max="15617" width="17.7109375" style="2" customWidth="1"/>
    <col min="15618" max="15867" width="11.42578125" style="2"/>
    <col min="15868" max="15868" width="10.42578125" style="2" customWidth="1"/>
    <col min="15869" max="15869" width="63.140625" style="2" customWidth="1"/>
    <col min="15870" max="15873" width="17.7109375" style="2" customWidth="1"/>
    <col min="15874" max="16123" width="11.42578125" style="2"/>
    <col min="16124" max="16124" width="10.42578125" style="2" customWidth="1"/>
    <col min="16125" max="16125" width="63.140625" style="2" customWidth="1"/>
    <col min="16126" max="16129" width="17.7109375" style="2" customWidth="1"/>
    <col min="16130" max="16384" width="11.42578125" style="2"/>
  </cols>
  <sheetData>
    <row r="1" spans="1:13" ht="102.75" customHeight="1" x14ac:dyDescent="0.25">
      <c r="A1" s="130" t="str">
        <f>'Page de garde BPU'!A2</f>
        <v>Accord-cadre pour l'exploitation et la maintenance préventive et corrective des installations de chauffage, ventilation et climatisation de la base de défense de Grenoble–Annecy-Chambéry
 Département de la Savoie (73)</v>
      </c>
      <c r="B1" s="130"/>
      <c r="C1" s="130"/>
    </row>
    <row r="2" spans="1:13" ht="15.75" x14ac:dyDescent="0.25">
      <c r="A2" s="133"/>
      <c r="B2" s="131"/>
      <c r="C2" s="134"/>
    </row>
    <row r="3" spans="1:13" s="5" customFormat="1" ht="31.5" customHeight="1" x14ac:dyDescent="0.25">
      <c r="A3" s="135" t="s">
        <v>107</v>
      </c>
      <c r="B3" s="135"/>
      <c r="C3" s="135"/>
      <c r="D3" s="92"/>
      <c r="E3" s="92"/>
      <c r="F3" s="92"/>
      <c r="G3" s="92"/>
      <c r="H3" s="92"/>
      <c r="I3" s="92"/>
      <c r="J3" s="92"/>
      <c r="K3" s="92"/>
      <c r="L3" s="92"/>
      <c r="M3" s="92"/>
    </row>
    <row r="4" spans="1:13" s="5" customFormat="1" ht="9.9499999999999993" customHeight="1" x14ac:dyDescent="0.25">
      <c r="A4" s="105"/>
      <c r="B4" s="106"/>
      <c r="C4" s="106"/>
    </row>
    <row r="5" spans="1:13" s="9" customFormat="1" ht="30" customHeight="1" x14ac:dyDescent="0.2">
      <c r="A5" s="6" t="s">
        <v>21</v>
      </c>
      <c r="B5" s="6" t="s">
        <v>8</v>
      </c>
      <c r="C5" s="8" t="s">
        <v>96</v>
      </c>
    </row>
    <row r="6" spans="1:13" s="9" customFormat="1" ht="23.25" customHeight="1" x14ac:dyDescent="0.2">
      <c r="A6" s="37" t="s">
        <v>55</v>
      </c>
      <c r="B6" s="25" t="s">
        <v>97</v>
      </c>
      <c r="C6" s="32"/>
    </row>
    <row r="7" spans="1:13" s="9" customFormat="1" ht="23.25" customHeight="1" x14ac:dyDescent="0.2">
      <c r="A7" s="37" t="s">
        <v>56</v>
      </c>
      <c r="B7" s="25" t="s">
        <v>98</v>
      </c>
      <c r="C7" s="31"/>
    </row>
    <row r="8" spans="1:13" s="9" customFormat="1" ht="23.25" customHeight="1" x14ac:dyDescent="0.2">
      <c r="A8" s="54"/>
      <c r="B8" s="96"/>
      <c r="C8" s="87"/>
    </row>
    <row r="9" spans="1:13" s="9" customFormat="1" ht="22.5" customHeight="1" x14ac:dyDescent="0.2">
      <c r="A9" s="104" t="s">
        <v>99</v>
      </c>
      <c r="B9" s="104"/>
      <c r="C9" s="104"/>
      <c r="D9" s="15"/>
      <c r="E9" s="15"/>
      <c r="F9" s="15"/>
    </row>
    <row r="10" spans="1:13" s="9" customFormat="1" ht="18.75" customHeight="1" x14ac:dyDescent="0.2">
      <c r="A10" s="104" t="s">
        <v>100</v>
      </c>
      <c r="B10" s="104"/>
      <c r="C10" s="104"/>
      <c r="D10" s="15"/>
      <c r="E10" s="15"/>
      <c r="F10" s="15"/>
    </row>
    <row r="11" spans="1:13" s="9" customFormat="1" ht="28.35" customHeight="1" x14ac:dyDescent="0.2">
      <c r="A11" s="14"/>
      <c r="B11" s="16"/>
      <c r="C11" s="17"/>
      <c r="D11" s="15"/>
      <c r="E11" s="15"/>
      <c r="F11" s="15"/>
    </row>
    <row r="12" spans="1:13" s="9" customFormat="1" ht="36.75" customHeight="1" x14ac:dyDescent="0.2">
      <c r="A12" s="6" t="s">
        <v>21</v>
      </c>
      <c r="B12" s="6" t="s">
        <v>8</v>
      </c>
      <c r="C12" s="78" t="s">
        <v>96</v>
      </c>
      <c r="D12" s="81"/>
      <c r="E12" s="82"/>
      <c r="F12" s="82"/>
      <c r="G12" s="82"/>
      <c r="H12" s="82"/>
      <c r="I12" s="82"/>
      <c r="J12" s="82"/>
      <c r="K12" s="82"/>
      <c r="L12" s="82"/>
      <c r="M12" s="82"/>
    </row>
    <row r="13" spans="1:13" s="38" customFormat="1" ht="23.25" customHeight="1" x14ac:dyDescent="0.25">
      <c r="A13" s="37" t="s">
        <v>59</v>
      </c>
      <c r="B13" s="42" t="s">
        <v>105</v>
      </c>
      <c r="C13" s="80"/>
      <c r="D13" s="86"/>
      <c r="E13" s="87"/>
      <c r="F13" s="87"/>
      <c r="G13" s="87"/>
      <c r="H13" s="87"/>
      <c r="I13" s="87"/>
      <c r="J13" s="87"/>
      <c r="K13" s="87"/>
      <c r="L13" s="87"/>
      <c r="M13" s="87"/>
    </row>
    <row r="14" spans="1:13" s="38" customFormat="1" ht="23.25" customHeight="1" x14ac:dyDescent="0.25">
      <c r="A14" s="37" t="s">
        <v>106</v>
      </c>
      <c r="B14" s="25" t="s">
        <v>104</v>
      </c>
      <c r="C14" s="80"/>
      <c r="D14" s="86"/>
      <c r="E14" s="87"/>
      <c r="F14" s="87"/>
      <c r="G14" s="87"/>
      <c r="H14" s="87"/>
      <c r="I14" s="87"/>
      <c r="J14" s="87"/>
      <c r="K14" s="87"/>
      <c r="L14" s="87"/>
      <c r="M14" s="87"/>
    </row>
    <row r="15" spans="1:13" s="38" customFormat="1" ht="23.25" customHeight="1" x14ac:dyDescent="0.25">
      <c r="A15" s="37" t="s">
        <v>57</v>
      </c>
      <c r="B15" s="25" t="s">
        <v>102</v>
      </c>
      <c r="C15" s="80"/>
      <c r="D15" s="86"/>
      <c r="E15" s="87"/>
      <c r="F15" s="87"/>
      <c r="G15" s="87"/>
      <c r="H15" s="87"/>
      <c r="I15" s="87"/>
      <c r="J15" s="87"/>
      <c r="K15" s="87"/>
      <c r="L15" s="87"/>
      <c r="M15" s="87"/>
    </row>
    <row r="16" spans="1:13" s="38" customFormat="1" ht="23.25" customHeight="1" x14ac:dyDescent="0.25">
      <c r="A16" s="37" t="s">
        <v>58</v>
      </c>
      <c r="B16" s="25" t="s">
        <v>103</v>
      </c>
      <c r="C16" s="80"/>
      <c r="D16" s="86"/>
      <c r="E16" s="87"/>
      <c r="F16" s="87"/>
      <c r="G16" s="87"/>
      <c r="H16" s="87"/>
      <c r="I16" s="87"/>
      <c r="J16" s="87"/>
      <c r="K16" s="87"/>
      <c r="L16" s="87"/>
      <c r="M16" s="87"/>
    </row>
    <row r="17" spans="1:6" s="9" customFormat="1" ht="28.35" customHeight="1" x14ac:dyDescent="0.2">
      <c r="A17" s="14"/>
      <c r="B17" s="14"/>
      <c r="C17" s="15"/>
      <c r="D17" s="15"/>
      <c r="E17" s="15"/>
      <c r="F17" s="15"/>
    </row>
    <row r="18" spans="1:6" s="21" customFormat="1" ht="15.75" x14ac:dyDescent="0.25">
      <c r="A18" s="19"/>
      <c r="B18" s="19"/>
      <c r="C18" s="20"/>
      <c r="D18" s="20"/>
      <c r="E18" s="20"/>
      <c r="F18" s="20"/>
    </row>
    <row r="19" spans="1:6" ht="15.75" x14ac:dyDescent="0.25">
      <c r="A19" s="18" t="s">
        <v>43</v>
      </c>
    </row>
  </sheetData>
  <mergeCells count="5">
    <mergeCell ref="A9:C9"/>
    <mergeCell ref="A10:C10"/>
    <mergeCell ref="A4:C4"/>
    <mergeCell ref="A1:C1"/>
    <mergeCell ref="A3:C3"/>
  </mergeCells>
  <printOptions horizontalCentered="1"/>
  <pageMargins left="0.51181102362204722" right="0.51181102362204722" top="0.55118110236220474" bottom="0.55118110236220474" header="0.31496062992125984" footer="0.31496062992125984"/>
  <pageSetup paperSize="8" scale="81" orientation="landscape" r:id="rId1"/>
  <headerFooter>
    <oddHeader>&amp;LN° projet : ESID 25-277&amp;CBPU&amp;RDAF_2025_001218</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zoomScaleNormal="100" zoomScalePageLayoutView="50" workbookViewId="0">
      <selection sqref="A1:D3"/>
    </sheetView>
  </sheetViews>
  <sheetFormatPr baseColWidth="10" defaultRowHeight="15" x14ac:dyDescent="0.25"/>
  <cols>
    <col min="1" max="1" width="11" style="3" customWidth="1"/>
    <col min="2" max="2" width="75.85546875" style="2" customWidth="1"/>
    <col min="3" max="3" width="10.5703125" style="3" customWidth="1"/>
    <col min="4" max="4" width="18.5703125" style="49" customWidth="1"/>
    <col min="5" max="256" width="11.42578125" style="2"/>
    <col min="257" max="257" width="8.5703125" style="2" customWidth="1"/>
    <col min="258" max="258" width="54.7109375" style="2" customWidth="1"/>
    <col min="259" max="259" width="10.5703125" style="2" customWidth="1"/>
    <col min="260" max="260" width="18.5703125" style="2" customWidth="1"/>
    <col min="261" max="512" width="11.42578125" style="2"/>
    <col min="513" max="513" width="8.5703125" style="2" customWidth="1"/>
    <col min="514" max="514" width="54.7109375" style="2" customWidth="1"/>
    <col min="515" max="515" width="10.5703125" style="2" customWidth="1"/>
    <col min="516" max="516" width="18.5703125" style="2" customWidth="1"/>
    <col min="517" max="768" width="11.42578125" style="2"/>
    <col min="769" max="769" width="8.5703125" style="2" customWidth="1"/>
    <col min="770" max="770" width="54.7109375" style="2" customWidth="1"/>
    <col min="771" max="771" width="10.5703125" style="2" customWidth="1"/>
    <col min="772" max="772" width="18.5703125" style="2" customWidth="1"/>
    <col min="773" max="1024" width="11.42578125" style="2"/>
    <col min="1025" max="1025" width="8.5703125" style="2" customWidth="1"/>
    <col min="1026" max="1026" width="54.7109375" style="2" customWidth="1"/>
    <col min="1027" max="1027" width="10.5703125" style="2" customWidth="1"/>
    <col min="1028" max="1028" width="18.5703125" style="2" customWidth="1"/>
    <col min="1029" max="1280" width="11.42578125" style="2"/>
    <col min="1281" max="1281" width="8.5703125" style="2" customWidth="1"/>
    <col min="1282" max="1282" width="54.7109375" style="2" customWidth="1"/>
    <col min="1283" max="1283" width="10.5703125" style="2" customWidth="1"/>
    <col min="1284" max="1284" width="18.5703125" style="2" customWidth="1"/>
    <col min="1285" max="1536" width="11.42578125" style="2"/>
    <col min="1537" max="1537" width="8.5703125" style="2" customWidth="1"/>
    <col min="1538" max="1538" width="54.7109375" style="2" customWidth="1"/>
    <col min="1539" max="1539" width="10.5703125" style="2" customWidth="1"/>
    <col min="1540" max="1540" width="18.5703125" style="2" customWidth="1"/>
    <col min="1541" max="1792" width="11.42578125" style="2"/>
    <col min="1793" max="1793" width="8.5703125" style="2" customWidth="1"/>
    <col min="1794" max="1794" width="54.7109375" style="2" customWidth="1"/>
    <col min="1795" max="1795" width="10.5703125" style="2" customWidth="1"/>
    <col min="1796" max="1796" width="18.5703125" style="2" customWidth="1"/>
    <col min="1797" max="2048" width="11.42578125" style="2"/>
    <col min="2049" max="2049" width="8.5703125" style="2" customWidth="1"/>
    <col min="2050" max="2050" width="54.7109375" style="2" customWidth="1"/>
    <col min="2051" max="2051" width="10.5703125" style="2" customWidth="1"/>
    <col min="2052" max="2052" width="18.5703125" style="2" customWidth="1"/>
    <col min="2053" max="2304" width="11.42578125" style="2"/>
    <col min="2305" max="2305" width="8.5703125" style="2" customWidth="1"/>
    <col min="2306" max="2306" width="54.7109375" style="2" customWidth="1"/>
    <col min="2307" max="2307" width="10.5703125" style="2" customWidth="1"/>
    <col min="2308" max="2308" width="18.5703125" style="2" customWidth="1"/>
    <col min="2309" max="2560" width="11.42578125" style="2"/>
    <col min="2561" max="2561" width="8.5703125" style="2" customWidth="1"/>
    <col min="2562" max="2562" width="54.7109375" style="2" customWidth="1"/>
    <col min="2563" max="2563" width="10.5703125" style="2" customWidth="1"/>
    <col min="2564" max="2564" width="18.5703125" style="2" customWidth="1"/>
    <col min="2565" max="2816" width="11.42578125" style="2"/>
    <col min="2817" max="2817" width="8.5703125" style="2" customWidth="1"/>
    <col min="2818" max="2818" width="54.7109375" style="2" customWidth="1"/>
    <col min="2819" max="2819" width="10.5703125" style="2" customWidth="1"/>
    <col min="2820" max="2820" width="18.5703125" style="2" customWidth="1"/>
    <col min="2821" max="3072" width="11.42578125" style="2"/>
    <col min="3073" max="3073" width="8.5703125" style="2" customWidth="1"/>
    <col min="3074" max="3074" width="54.7109375" style="2" customWidth="1"/>
    <col min="3075" max="3075" width="10.5703125" style="2" customWidth="1"/>
    <col min="3076" max="3076" width="18.5703125" style="2" customWidth="1"/>
    <col min="3077" max="3328" width="11.42578125" style="2"/>
    <col min="3329" max="3329" width="8.5703125" style="2" customWidth="1"/>
    <col min="3330" max="3330" width="54.7109375" style="2" customWidth="1"/>
    <col min="3331" max="3331" width="10.5703125" style="2" customWidth="1"/>
    <col min="3332" max="3332" width="18.5703125" style="2" customWidth="1"/>
    <col min="3333" max="3584" width="11.42578125" style="2"/>
    <col min="3585" max="3585" width="8.5703125" style="2" customWidth="1"/>
    <col min="3586" max="3586" width="54.7109375" style="2" customWidth="1"/>
    <col min="3587" max="3587" width="10.5703125" style="2" customWidth="1"/>
    <col min="3588" max="3588" width="18.5703125" style="2" customWidth="1"/>
    <col min="3589" max="3840" width="11.42578125" style="2"/>
    <col min="3841" max="3841" width="8.5703125" style="2" customWidth="1"/>
    <col min="3842" max="3842" width="54.7109375" style="2" customWidth="1"/>
    <col min="3843" max="3843" width="10.5703125" style="2" customWidth="1"/>
    <col min="3844" max="3844" width="18.5703125" style="2" customWidth="1"/>
    <col min="3845" max="4096" width="11.42578125" style="2"/>
    <col min="4097" max="4097" width="8.5703125" style="2" customWidth="1"/>
    <col min="4098" max="4098" width="54.7109375" style="2" customWidth="1"/>
    <col min="4099" max="4099" width="10.5703125" style="2" customWidth="1"/>
    <col min="4100" max="4100" width="18.5703125" style="2" customWidth="1"/>
    <col min="4101" max="4352" width="11.42578125" style="2"/>
    <col min="4353" max="4353" width="8.5703125" style="2" customWidth="1"/>
    <col min="4354" max="4354" width="54.7109375" style="2" customWidth="1"/>
    <col min="4355" max="4355" width="10.5703125" style="2" customWidth="1"/>
    <col min="4356" max="4356" width="18.5703125" style="2" customWidth="1"/>
    <col min="4357" max="4608" width="11.42578125" style="2"/>
    <col min="4609" max="4609" width="8.5703125" style="2" customWidth="1"/>
    <col min="4610" max="4610" width="54.7109375" style="2" customWidth="1"/>
    <col min="4611" max="4611" width="10.5703125" style="2" customWidth="1"/>
    <col min="4612" max="4612" width="18.5703125" style="2" customWidth="1"/>
    <col min="4613" max="4864" width="11.42578125" style="2"/>
    <col min="4865" max="4865" width="8.5703125" style="2" customWidth="1"/>
    <col min="4866" max="4866" width="54.7109375" style="2" customWidth="1"/>
    <col min="4867" max="4867" width="10.5703125" style="2" customWidth="1"/>
    <col min="4868" max="4868" width="18.5703125" style="2" customWidth="1"/>
    <col min="4869" max="5120" width="11.42578125" style="2"/>
    <col min="5121" max="5121" width="8.5703125" style="2" customWidth="1"/>
    <col min="5122" max="5122" width="54.7109375" style="2" customWidth="1"/>
    <col min="5123" max="5123" width="10.5703125" style="2" customWidth="1"/>
    <col min="5124" max="5124" width="18.5703125" style="2" customWidth="1"/>
    <col min="5125" max="5376" width="11.42578125" style="2"/>
    <col min="5377" max="5377" width="8.5703125" style="2" customWidth="1"/>
    <col min="5378" max="5378" width="54.7109375" style="2" customWidth="1"/>
    <col min="5379" max="5379" width="10.5703125" style="2" customWidth="1"/>
    <col min="5380" max="5380" width="18.5703125" style="2" customWidth="1"/>
    <col min="5381" max="5632" width="11.42578125" style="2"/>
    <col min="5633" max="5633" width="8.5703125" style="2" customWidth="1"/>
    <col min="5634" max="5634" width="54.7109375" style="2" customWidth="1"/>
    <col min="5635" max="5635" width="10.5703125" style="2" customWidth="1"/>
    <col min="5636" max="5636" width="18.5703125" style="2" customWidth="1"/>
    <col min="5637" max="5888" width="11.42578125" style="2"/>
    <col min="5889" max="5889" width="8.5703125" style="2" customWidth="1"/>
    <col min="5890" max="5890" width="54.7109375" style="2" customWidth="1"/>
    <col min="5891" max="5891" width="10.5703125" style="2" customWidth="1"/>
    <col min="5892" max="5892" width="18.5703125" style="2" customWidth="1"/>
    <col min="5893" max="6144" width="11.42578125" style="2"/>
    <col min="6145" max="6145" width="8.5703125" style="2" customWidth="1"/>
    <col min="6146" max="6146" width="54.7109375" style="2" customWidth="1"/>
    <col min="6147" max="6147" width="10.5703125" style="2" customWidth="1"/>
    <col min="6148" max="6148" width="18.5703125" style="2" customWidth="1"/>
    <col min="6149" max="6400" width="11.42578125" style="2"/>
    <col min="6401" max="6401" width="8.5703125" style="2" customWidth="1"/>
    <col min="6402" max="6402" width="54.7109375" style="2" customWidth="1"/>
    <col min="6403" max="6403" width="10.5703125" style="2" customWidth="1"/>
    <col min="6404" max="6404" width="18.5703125" style="2" customWidth="1"/>
    <col min="6405" max="6656" width="11.42578125" style="2"/>
    <col min="6657" max="6657" width="8.5703125" style="2" customWidth="1"/>
    <col min="6658" max="6658" width="54.7109375" style="2" customWidth="1"/>
    <col min="6659" max="6659" width="10.5703125" style="2" customWidth="1"/>
    <col min="6660" max="6660" width="18.5703125" style="2" customWidth="1"/>
    <col min="6661" max="6912" width="11.42578125" style="2"/>
    <col min="6913" max="6913" width="8.5703125" style="2" customWidth="1"/>
    <col min="6914" max="6914" width="54.7109375" style="2" customWidth="1"/>
    <col min="6915" max="6915" width="10.5703125" style="2" customWidth="1"/>
    <col min="6916" max="6916" width="18.5703125" style="2" customWidth="1"/>
    <col min="6917" max="7168" width="11.42578125" style="2"/>
    <col min="7169" max="7169" width="8.5703125" style="2" customWidth="1"/>
    <col min="7170" max="7170" width="54.7109375" style="2" customWidth="1"/>
    <col min="7171" max="7171" width="10.5703125" style="2" customWidth="1"/>
    <col min="7172" max="7172" width="18.5703125" style="2" customWidth="1"/>
    <col min="7173" max="7424" width="11.42578125" style="2"/>
    <col min="7425" max="7425" width="8.5703125" style="2" customWidth="1"/>
    <col min="7426" max="7426" width="54.7109375" style="2" customWidth="1"/>
    <col min="7427" max="7427" width="10.5703125" style="2" customWidth="1"/>
    <col min="7428" max="7428" width="18.5703125" style="2" customWidth="1"/>
    <col min="7429" max="7680" width="11.42578125" style="2"/>
    <col min="7681" max="7681" width="8.5703125" style="2" customWidth="1"/>
    <col min="7682" max="7682" width="54.7109375" style="2" customWidth="1"/>
    <col min="7683" max="7683" width="10.5703125" style="2" customWidth="1"/>
    <col min="7684" max="7684" width="18.5703125" style="2" customWidth="1"/>
    <col min="7685" max="7936" width="11.42578125" style="2"/>
    <col min="7937" max="7937" width="8.5703125" style="2" customWidth="1"/>
    <col min="7938" max="7938" width="54.7109375" style="2" customWidth="1"/>
    <col min="7939" max="7939" width="10.5703125" style="2" customWidth="1"/>
    <col min="7940" max="7940" width="18.5703125" style="2" customWidth="1"/>
    <col min="7941" max="8192" width="11.42578125" style="2"/>
    <col min="8193" max="8193" width="8.5703125" style="2" customWidth="1"/>
    <col min="8194" max="8194" width="54.7109375" style="2" customWidth="1"/>
    <col min="8195" max="8195" width="10.5703125" style="2" customWidth="1"/>
    <col min="8196" max="8196" width="18.5703125" style="2" customWidth="1"/>
    <col min="8197" max="8448" width="11.42578125" style="2"/>
    <col min="8449" max="8449" width="8.5703125" style="2" customWidth="1"/>
    <col min="8450" max="8450" width="54.7109375" style="2" customWidth="1"/>
    <col min="8451" max="8451" width="10.5703125" style="2" customWidth="1"/>
    <col min="8452" max="8452" width="18.5703125" style="2" customWidth="1"/>
    <col min="8453" max="8704" width="11.42578125" style="2"/>
    <col min="8705" max="8705" width="8.5703125" style="2" customWidth="1"/>
    <col min="8706" max="8706" width="54.7109375" style="2" customWidth="1"/>
    <col min="8707" max="8707" width="10.5703125" style="2" customWidth="1"/>
    <col min="8708" max="8708" width="18.5703125" style="2" customWidth="1"/>
    <col min="8709" max="8960" width="11.42578125" style="2"/>
    <col min="8961" max="8961" width="8.5703125" style="2" customWidth="1"/>
    <col min="8962" max="8962" width="54.7109375" style="2" customWidth="1"/>
    <col min="8963" max="8963" width="10.5703125" style="2" customWidth="1"/>
    <col min="8964" max="8964" width="18.5703125" style="2" customWidth="1"/>
    <col min="8965" max="9216" width="11.42578125" style="2"/>
    <col min="9217" max="9217" width="8.5703125" style="2" customWidth="1"/>
    <col min="9218" max="9218" width="54.7109375" style="2" customWidth="1"/>
    <col min="9219" max="9219" width="10.5703125" style="2" customWidth="1"/>
    <col min="9220" max="9220" width="18.5703125" style="2" customWidth="1"/>
    <col min="9221" max="9472" width="11.42578125" style="2"/>
    <col min="9473" max="9473" width="8.5703125" style="2" customWidth="1"/>
    <col min="9474" max="9474" width="54.7109375" style="2" customWidth="1"/>
    <col min="9475" max="9475" width="10.5703125" style="2" customWidth="1"/>
    <col min="9476" max="9476" width="18.5703125" style="2" customWidth="1"/>
    <col min="9477" max="9728" width="11.42578125" style="2"/>
    <col min="9729" max="9729" width="8.5703125" style="2" customWidth="1"/>
    <col min="9730" max="9730" width="54.7109375" style="2" customWidth="1"/>
    <col min="9731" max="9731" width="10.5703125" style="2" customWidth="1"/>
    <col min="9732" max="9732" width="18.5703125" style="2" customWidth="1"/>
    <col min="9733" max="9984" width="11.42578125" style="2"/>
    <col min="9985" max="9985" width="8.5703125" style="2" customWidth="1"/>
    <col min="9986" max="9986" width="54.7109375" style="2" customWidth="1"/>
    <col min="9987" max="9987" width="10.5703125" style="2" customWidth="1"/>
    <col min="9988" max="9988" width="18.5703125" style="2" customWidth="1"/>
    <col min="9989" max="10240" width="11.42578125" style="2"/>
    <col min="10241" max="10241" width="8.5703125" style="2" customWidth="1"/>
    <col min="10242" max="10242" width="54.7109375" style="2" customWidth="1"/>
    <col min="10243" max="10243" width="10.5703125" style="2" customWidth="1"/>
    <col min="10244" max="10244" width="18.5703125" style="2" customWidth="1"/>
    <col min="10245" max="10496" width="11.42578125" style="2"/>
    <col min="10497" max="10497" width="8.5703125" style="2" customWidth="1"/>
    <col min="10498" max="10498" width="54.7109375" style="2" customWidth="1"/>
    <col min="10499" max="10499" width="10.5703125" style="2" customWidth="1"/>
    <col min="10500" max="10500" width="18.5703125" style="2" customWidth="1"/>
    <col min="10501" max="10752" width="11.42578125" style="2"/>
    <col min="10753" max="10753" width="8.5703125" style="2" customWidth="1"/>
    <col min="10754" max="10754" width="54.7109375" style="2" customWidth="1"/>
    <col min="10755" max="10755" width="10.5703125" style="2" customWidth="1"/>
    <col min="10756" max="10756" width="18.5703125" style="2" customWidth="1"/>
    <col min="10757" max="11008" width="11.42578125" style="2"/>
    <col min="11009" max="11009" width="8.5703125" style="2" customWidth="1"/>
    <col min="11010" max="11010" width="54.7109375" style="2" customWidth="1"/>
    <col min="11011" max="11011" width="10.5703125" style="2" customWidth="1"/>
    <col min="11012" max="11012" width="18.5703125" style="2" customWidth="1"/>
    <col min="11013" max="11264" width="11.42578125" style="2"/>
    <col min="11265" max="11265" width="8.5703125" style="2" customWidth="1"/>
    <col min="11266" max="11266" width="54.7109375" style="2" customWidth="1"/>
    <col min="11267" max="11267" width="10.5703125" style="2" customWidth="1"/>
    <col min="11268" max="11268" width="18.5703125" style="2" customWidth="1"/>
    <col min="11269" max="11520" width="11.42578125" style="2"/>
    <col min="11521" max="11521" width="8.5703125" style="2" customWidth="1"/>
    <col min="11522" max="11522" width="54.7109375" style="2" customWidth="1"/>
    <col min="11523" max="11523" width="10.5703125" style="2" customWidth="1"/>
    <col min="11524" max="11524" width="18.5703125" style="2" customWidth="1"/>
    <col min="11525" max="11776" width="11.42578125" style="2"/>
    <col min="11777" max="11777" width="8.5703125" style="2" customWidth="1"/>
    <col min="11778" max="11778" width="54.7109375" style="2" customWidth="1"/>
    <col min="11779" max="11779" width="10.5703125" style="2" customWidth="1"/>
    <col min="11780" max="11780" width="18.5703125" style="2" customWidth="1"/>
    <col min="11781" max="12032" width="11.42578125" style="2"/>
    <col min="12033" max="12033" width="8.5703125" style="2" customWidth="1"/>
    <col min="12034" max="12034" width="54.7109375" style="2" customWidth="1"/>
    <col min="12035" max="12035" width="10.5703125" style="2" customWidth="1"/>
    <col min="12036" max="12036" width="18.5703125" style="2" customWidth="1"/>
    <col min="12037" max="12288" width="11.42578125" style="2"/>
    <col min="12289" max="12289" width="8.5703125" style="2" customWidth="1"/>
    <col min="12290" max="12290" width="54.7109375" style="2" customWidth="1"/>
    <col min="12291" max="12291" width="10.5703125" style="2" customWidth="1"/>
    <col min="12292" max="12292" width="18.5703125" style="2" customWidth="1"/>
    <col min="12293" max="12544" width="11.42578125" style="2"/>
    <col min="12545" max="12545" width="8.5703125" style="2" customWidth="1"/>
    <col min="12546" max="12546" width="54.7109375" style="2" customWidth="1"/>
    <col min="12547" max="12547" width="10.5703125" style="2" customWidth="1"/>
    <col min="12548" max="12548" width="18.5703125" style="2" customWidth="1"/>
    <col min="12549" max="12800" width="11.42578125" style="2"/>
    <col min="12801" max="12801" width="8.5703125" style="2" customWidth="1"/>
    <col min="12802" max="12802" width="54.7109375" style="2" customWidth="1"/>
    <col min="12803" max="12803" width="10.5703125" style="2" customWidth="1"/>
    <col min="12804" max="12804" width="18.5703125" style="2" customWidth="1"/>
    <col min="12805" max="13056" width="11.42578125" style="2"/>
    <col min="13057" max="13057" width="8.5703125" style="2" customWidth="1"/>
    <col min="13058" max="13058" width="54.7109375" style="2" customWidth="1"/>
    <col min="13059" max="13059" width="10.5703125" style="2" customWidth="1"/>
    <col min="13060" max="13060" width="18.5703125" style="2" customWidth="1"/>
    <col min="13061" max="13312" width="11.42578125" style="2"/>
    <col min="13313" max="13313" width="8.5703125" style="2" customWidth="1"/>
    <col min="13314" max="13314" width="54.7109375" style="2" customWidth="1"/>
    <col min="13315" max="13315" width="10.5703125" style="2" customWidth="1"/>
    <col min="13316" max="13316" width="18.5703125" style="2" customWidth="1"/>
    <col min="13317" max="13568" width="11.42578125" style="2"/>
    <col min="13569" max="13569" width="8.5703125" style="2" customWidth="1"/>
    <col min="13570" max="13570" width="54.7109375" style="2" customWidth="1"/>
    <col min="13571" max="13571" width="10.5703125" style="2" customWidth="1"/>
    <col min="13572" max="13572" width="18.5703125" style="2" customWidth="1"/>
    <col min="13573" max="13824" width="11.42578125" style="2"/>
    <col min="13825" max="13825" width="8.5703125" style="2" customWidth="1"/>
    <col min="13826" max="13826" width="54.7109375" style="2" customWidth="1"/>
    <col min="13827" max="13827" width="10.5703125" style="2" customWidth="1"/>
    <col min="13828" max="13828" width="18.5703125" style="2" customWidth="1"/>
    <col min="13829" max="14080" width="11.42578125" style="2"/>
    <col min="14081" max="14081" width="8.5703125" style="2" customWidth="1"/>
    <col min="14082" max="14082" width="54.7109375" style="2" customWidth="1"/>
    <col min="14083" max="14083" width="10.5703125" style="2" customWidth="1"/>
    <col min="14084" max="14084" width="18.5703125" style="2" customWidth="1"/>
    <col min="14085" max="14336" width="11.42578125" style="2"/>
    <col min="14337" max="14337" width="8.5703125" style="2" customWidth="1"/>
    <col min="14338" max="14338" width="54.7109375" style="2" customWidth="1"/>
    <col min="14339" max="14339" width="10.5703125" style="2" customWidth="1"/>
    <col min="14340" max="14340" width="18.5703125" style="2" customWidth="1"/>
    <col min="14341" max="14592" width="11.42578125" style="2"/>
    <col min="14593" max="14593" width="8.5703125" style="2" customWidth="1"/>
    <col min="14594" max="14594" width="54.7109375" style="2" customWidth="1"/>
    <col min="14595" max="14595" width="10.5703125" style="2" customWidth="1"/>
    <col min="14596" max="14596" width="18.5703125" style="2" customWidth="1"/>
    <col min="14597" max="14848" width="11.42578125" style="2"/>
    <col min="14849" max="14849" width="8.5703125" style="2" customWidth="1"/>
    <col min="14850" max="14850" width="54.7109375" style="2" customWidth="1"/>
    <col min="14851" max="14851" width="10.5703125" style="2" customWidth="1"/>
    <col min="14852" max="14852" width="18.5703125" style="2" customWidth="1"/>
    <col min="14853" max="15104" width="11.42578125" style="2"/>
    <col min="15105" max="15105" width="8.5703125" style="2" customWidth="1"/>
    <col min="15106" max="15106" width="54.7109375" style="2" customWidth="1"/>
    <col min="15107" max="15107" width="10.5703125" style="2" customWidth="1"/>
    <col min="15108" max="15108" width="18.5703125" style="2" customWidth="1"/>
    <col min="15109" max="15360" width="11.42578125" style="2"/>
    <col min="15361" max="15361" width="8.5703125" style="2" customWidth="1"/>
    <col min="15362" max="15362" width="54.7109375" style="2" customWidth="1"/>
    <col min="15363" max="15363" width="10.5703125" style="2" customWidth="1"/>
    <col min="15364" max="15364" width="18.5703125" style="2" customWidth="1"/>
    <col min="15365" max="15616" width="11.42578125" style="2"/>
    <col min="15617" max="15617" width="8.5703125" style="2" customWidth="1"/>
    <col min="15618" max="15618" width="54.7109375" style="2" customWidth="1"/>
    <col min="15619" max="15619" width="10.5703125" style="2" customWidth="1"/>
    <col min="15620" max="15620" width="18.5703125" style="2" customWidth="1"/>
    <col min="15621" max="15872" width="11.42578125" style="2"/>
    <col min="15873" max="15873" width="8.5703125" style="2" customWidth="1"/>
    <col min="15874" max="15874" width="54.7109375" style="2" customWidth="1"/>
    <col min="15875" max="15875" width="10.5703125" style="2" customWidth="1"/>
    <col min="15876" max="15876" width="18.5703125" style="2" customWidth="1"/>
    <col min="15877" max="16128" width="11.42578125" style="2"/>
    <col min="16129" max="16129" width="8.5703125" style="2" customWidth="1"/>
    <col min="16130" max="16130" width="54.7109375" style="2" customWidth="1"/>
    <col min="16131" max="16131" width="10.5703125" style="2" customWidth="1"/>
    <col min="16132" max="16132" width="18.5703125" style="2" customWidth="1"/>
    <col min="16133" max="16384" width="11.42578125" style="2"/>
  </cols>
  <sheetData>
    <row r="1" spans="1:4" ht="73.5" customHeight="1" x14ac:dyDescent="0.25">
      <c r="A1" s="130" t="str">
        <f>'Page de garde BPU'!A2</f>
        <v>Accord-cadre pour l'exploitation et la maintenance préventive et corrective des installations de chauffage, ventilation et climatisation de la base de défense de Grenoble–Annecy-Chambéry
 Département de la Savoie (73)</v>
      </c>
      <c r="B1" s="130"/>
      <c r="C1" s="130"/>
      <c r="D1" s="130"/>
    </row>
    <row r="2" spans="1:4" ht="16.5" thickBot="1" x14ac:dyDescent="0.3">
      <c r="A2" s="133"/>
      <c r="B2" s="131"/>
      <c r="C2" s="133"/>
      <c r="D2" s="137"/>
    </row>
    <row r="3" spans="1:4" ht="16.5" thickBot="1" x14ac:dyDescent="0.3">
      <c r="A3" s="138" t="s">
        <v>7</v>
      </c>
      <c r="B3" s="139"/>
      <c r="C3" s="139"/>
      <c r="D3" s="140"/>
    </row>
    <row r="4" spans="1:4" ht="18.75" x14ac:dyDescent="0.25">
      <c r="A4" s="40"/>
      <c r="B4" s="40"/>
      <c r="C4" s="40"/>
      <c r="D4" s="40"/>
    </row>
    <row r="5" spans="1:4" ht="38.25" customHeight="1" x14ac:dyDescent="0.25">
      <c r="A5" s="41" t="s">
        <v>47</v>
      </c>
      <c r="B5" s="41" t="s">
        <v>48</v>
      </c>
      <c r="C5" s="41" t="s">
        <v>1</v>
      </c>
      <c r="D5" s="67" t="s">
        <v>49</v>
      </c>
    </row>
    <row r="6" spans="1:4" s="44" customFormat="1" ht="12.75" x14ac:dyDescent="0.25">
      <c r="A6" s="42" t="s">
        <v>39</v>
      </c>
      <c r="B6" s="43" t="s">
        <v>3</v>
      </c>
      <c r="C6" s="37" t="s">
        <v>4</v>
      </c>
      <c r="D6" s="13"/>
    </row>
    <row r="7" spans="1:4" x14ac:dyDescent="0.25">
      <c r="A7" s="107"/>
      <c r="B7" s="107"/>
      <c r="C7" s="107"/>
      <c r="D7" s="107"/>
    </row>
    <row r="8" spans="1:4" ht="38.25" customHeight="1" x14ac:dyDescent="0.25">
      <c r="A8" s="41" t="s">
        <v>47</v>
      </c>
      <c r="B8" s="41" t="s">
        <v>48</v>
      </c>
      <c r="C8" s="41" t="s">
        <v>1</v>
      </c>
      <c r="D8" s="67" t="s">
        <v>50</v>
      </c>
    </row>
    <row r="9" spans="1:4" s="44" customFormat="1" ht="14.25" x14ac:dyDescent="0.25">
      <c r="A9" s="45" t="s">
        <v>74</v>
      </c>
      <c r="B9" s="43" t="s">
        <v>40</v>
      </c>
      <c r="C9" s="37" t="s">
        <v>5</v>
      </c>
      <c r="D9" s="13"/>
    </row>
    <row r="10" spans="1:4" s="44" customFormat="1" ht="14.25" x14ac:dyDescent="0.25">
      <c r="A10" s="45" t="s">
        <v>75</v>
      </c>
      <c r="B10" s="43" t="s">
        <v>41</v>
      </c>
      <c r="C10" s="37" t="s">
        <v>5</v>
      </c>
      <c r="D10" s="13"/>
    </row>
    <row r="11" spans="1:4" s="44" customFormat="1" ht="14.25" x14ac:dyDescent="0.25">
      <c r="A11" s="45" t="s">
        <v>76</v>
      </c>
      <c r="B11" s="43" t="s">
        <v>6</v>
      </c>
      <c r="C11" s="37" t="s">
        <v>5</v>
      </c>
      <c r="D11" s="13"/>
    </row>
    <row r="12" spans="1:4" s="44" customFormat="1" ht="14.25" x14ac:dyDescent="0.25">
      <c r="A12" s="45" t="s">
        <v>77</v>
      </c>
      <c r="B12" s="43" t="s">
        <v>9</v>
      </c>
      <c r="C12" s="37" t="s">
        <v>5</v>
      </c>
      <c r="D12" s="13"/>
    </row>
    <row r="13" spans="1:4" s="5" customFormat="1" ht="15.75" x14ac:dyDescent="0.25">
      <c r="A13" s="46"/>
      <c r="B13" s="47"/>
      <c r="C13" s="48"/>
      <c r="D13" s="48"/>
    </row>
    <row r="14" spans="1:4" ht="30" customHeight="1" x14ac:dyDescent="0.25">
      <c r="A14" s="117" t="s">
        <v>10</v>
      </c>
      <c r="B14" s="117"/>
      <c r="C14" s="117"/>
      <c r="D14" s="117"/>
    </row>
    <row r="15" spans="1:4" x14ac:dyDescent="0.25">
      <c r="A15" s="108" t="s">
        <v>78</v>
      </c>
      <c r="B15" s="109"/>
      <c r="C15" s="109"/>
      <c r="D15" s="110"/>
    </row>
    <row r="16" spans="1:4" x14ac:dyDescent="0.25">
      <c r="A16" s="111"/>
      <c r="B16" s="112"/>
      <c r="C16" s="112"/>
      <c r="D16" s="113"/>
    </row>
    <row r="17" spans="1:4" x14ac:dyDescent="0.25">
      <c r="A17" s="111"/>
      <c r="B17" s="112"/>
      <c r="C17" s="112"/>
      <c r="D17" s="113"/>
    </row>
    <row r="18" spans="1:4" x14ac:dyDescent="0.25">
      <c r="A18" s="111"/>
      <c r="B18" s="112"/>
      <c r="C18" s="112"/>
      <c r="D18" s="113"/>
    </row>
    <row r="19" spans="1:4" x14ac:dyDescent="0.25">
      <c r="A19" s="111"/>
      <c r="B19" s="112"/>
      <c r="C19" s="112"/>
      <c r="D19" s="113"/>
    </row>
    <row r="20" spans="1:4" ht="152.25" customHeight="1" x14ac:dyDescent="0.25">
      <c r="A20" s="114"/>
      <c r="B20" s="115"/>
      <c r="C20" s="115"/>
      <c r="D20" s="116"/>
    </row>
    <row r="21" spans="1:4" x14ac:dyDescent="0.25">
      <c r="A21" s="2"/>
      <c r="C21" s="2"/>
      <c r="D21" s="2"/>
    </row>
    <row r="22" spans="1:4" s="21" customFormat="1" ht="15.75" x14ac:dyDescent="0.25">
      <c r="A22" s="2" t="s">
        <v>42</v>
      </c>
      <c r="B22" s="2"/>
      <c r="C22" s="2"/>
      <c r="D22" s="2"/>
    </row>
    <row r="23" spans="1:4" s="21" customFormat="1" ht="15.75" x14ac:dyDescent="0.25">
      <c r="A23" s="2"/>
      <c r="B23" s="2"/>
      <c r="C23" s="2"/>
      <c r="D23" s="2"/>
    </row>
    <row r="24" spans="1:4" s="21" customFormat="1" ht="15.75" x14ac:dyDescent="0.25">
      <c r="A24" s="2"/>
      <c r="B24" s="2"/>
      <c r="C24" s="2"/>
      <c r="D24" s="2"/>
    </row>
    <row r="25" spans="1:4" x14ac:dyDescent="0.25">
      <c r="A25" s="2"/>
      <c r="C25" s="2"/>
      <c r="D25" s="2"/>
    </row>
    <row r="26" spans="1:4" x14ac:dyDescent="0.25">
      <c r="A26" s="2"/>
      <c r="C26" s="2"/>
      <c r="D26" s="2"/>
    </row>
  </sheetData>
  <mergeCells count="5">
    <mergeCell ref="A3:D3"/>
    <mergeCell ref="A1:D1"/>
    <mergeCell ref="A7:D7"/>
    <mergeCell ref="A15:D20"/>
    <mergeCell ref="A14:D14"/>
  </mergeCells>
  <printOptions horizontalCentered="1"/>
  <pageMargins left="0.51181102362204722" right="0.51181102362204722" top="0.55118110236220474" bottom="0.55118110236220474" header="0.31496062992125984" footer="0.31496062992125984"/>
  <pageSetup paperSize="8" orientation="portrait" r:id="rId1"/>
  <headerFooter>
    <oddHeader>&amp;LN° projet : ESID 25-277&amp;CBPU&amp;RDAF_2025_001218</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zoomScale="90" zoomScaleNormal="90" workbookViewId="0">
      <selection sqref="A1:M3"/>
    </sheetView>
  </sheetViews>
  <sheetFormatPr baseColWidth="10" defaultColWidth="19.5703125" defaultRowHeight="15" x14ac:dyDescent="0.25"/>
  <cols>
    <col min="1" max="1" width="8.7109375" bestFit="1" customWidth="1"/>
    <col min="2" max="2" width="44.7109375" customWidth="1"/>
  </cols>
  <sheetData>
    <row r="1" spans="1:13" ht="40.5" customHeight="1" x14ac:dyDescent="0.25">
      <c r="A1" s="130" t="str">
        <f>'Page de garde BPU'!A2</f>
        <v>Accord-cadre pour l'exploitation et la maintenance préventive et corrective des installations de chauffage, ventilation et climatisation de la base de défense de Grenoble–Annecy-Chambéry
 Département de la Savoie (73)</v>
      </c>
      <c r="B1" s="130"/>
      <c r="C1" s="130"/>
      <c r="D1" s="130"/>
      <c r="E1" s="130"/>
      <c r="F1" s="130"/>
      <c r="G1" s="130"/>
      <c r="H1" s="130"/>
      <c r="I1" s="130"/>
      <c r="J1" s="130"/>
      <c r="K1" s="130"/>
      <c r="L1" s="130"/>
      <c r="M1" s="130"/>
    </row>
    <row r="2" spans="1:13" ht="15.75" x14ac:dyDescent="0.25">
      <c r="A2" s="141"/>
      <c r="B2" s="141"/>
      <c r="C2" s="141"/>
      <c r="D2" s="141"/>
      <c r="E2" s="141"/>
      <c r="F2" s="141"/>
      <c r="G2" s="141"/>
      <c r="H2" s="141"/>
      <c r="I2" s="141"/>
      <c r="J2" s="141"/>
      <c r="K2" s="141"/>
      <c r="L2" s="141"/>
      <c r="M2" s="141"/>
    </row>
    <row r="3" spans="1:13" s="5" customFormat="1" ht="15.75" x14ac:dyDescent="0.25">
      <c r="A3" s="135" t="s">
        <v>19</v>
      </c>
      <c r="B3" s="135"/>
      <c r="C3" s="135"/>
      <c r="D3" s="135"/>
      <c r="E3" s="135"/>
      <c r="F3" s="135"/>
      <c r="G3" s="135"/>
      <c r="H3" s="135"/>
      <c r="I3" s="135"/>
      <c r="J3" s="135"/>
      <c r="K3" s="135"/>
      <c r="L3" s="135"/>
      <c r="M3" s="135"/>
    </row>
    <row r="5" spans="1:13" ht="38.25" x14ac:dyDescent="0.25">
      <c r="A5" s="6" t="s">
        <v>21</v>
      </c>
      <c r="B5" s="6" t="s">
        <v>8</v>
      </c>
      <c r="C5" s="8" t="s">
        <v>79</v>
      </c>
      <c r="D5" s="8" t="s">
        <v>80</v>
      </c>
      <c r="E5" s="8" t="s">
        <v>81</v>
      </c>
      <c r="F5" s="8" t="s">
        <v>82</v>
      </c>
      <c r="G5" s="8" t="s">
        <v>83</v>
      </c>
      <c r="H5" s="8" t="s">
        <v>84</v>
      </c>
      <c r="I5" s="8" t="s">
        <v>85</v>
      </c>
      <c r="J5" s="8" t="s">
        <v>86</v>
      </c>
      <c r="K5" s="8" t="s">
        <v>87</v>
      </c>
      <c r="L5" s="8" t="s">
        <v>88</v>
      </c>
      <c r="M5" s="8" t="s">
        <v>89</v>
      </c>
    </row>
    <row r="6" spans="1:13" x14ac:dyDescent="0.25">
      <c r="A6" s="3"/>
      <c r="B6" s="2"/>
      <c r="C6" s="11"/>
      <c r="D6" s="11"/>
      <c r="E6" s="11"/>
      <c r="F6" s="11"/>
      <c r="G6" s="2"/>
      <c r="H6" s="2"/>
      <c r="I6" s="2"/>
      <c r="J6" s="2"/>
      <c r="K6" s="2"/>
      <c r="L6" s="2"/>
      <c r="M6" s="2"/>
    </row>
    <row r="7" spans="1:13" ht="15.75" x14ac:dyDescent="0.25">
      <c r="A7" s="102" t="s">
        <v>64</v>
      </c>
      <c r="B7" s="103"/>
      <c r="C7" s="103"/>
      <c r="D7" s="73"/>
      <c r="E7" s="73"/>
      <c r="F7" s="73"/>
      <c r="G7" s="73"/>
      <c r="H7" s="73"/>
      <c r="I7" s="73"/>
      <c r="J7" s="73"/>
      <c r="K7" s="73"/>
      <c r="L7" s="73"/>
      <c r="M7" s="73"/>
    </row>
    <row r="8" spans="1:13" x14ac:dyDescent="0.25">
      <c r="A8" s="22"/>
      <c r="B8" s="23" t="s">
        <v>28</v>
      </c>
      <c r="C8" s="33"/>
      <c r="D8" s="33"/>
      <c r="E8" s="33"/>
      <c r="F8" s="33"/>
      <c r="G8" s="33"/>
      <c r="H8" s="33"/>
      <c r="I8" s="33"/>
      <c r="J8" s="33"/>
      <c r="K8" s="33"/>
      <c r="L8" s="33"/>
      <c r="M8" s="33"/>
    </row>
    <row r="9" spans="1:13" ht="25.5" x14ac:dyDescent="0.25">
      <c r="A9" s="22" t="s">
        <v>54</v>
      </c>
      <c r="B9" s="24" t="s">
        <v>29</v>
      </c>
      <c r="C9" s="35"/>
      <c r="D9" s="34"/>
      <c r="E9" s="34"/>
      <c r="F9" s="34"/>
      <c r="G9" s="35"/>
      <c r="H9" s="34"/>
      <c r="I9" s="34"/>
      <c r="J9" s="34"/>
      <c r="K9" s="34"/>
      <c r="L9" s="34"/>
      <c r="M9" s="34"/>
    </row>
    <row r="10" spans="1:13" ht="25.5" x14ac:dyDescent="0.25">
      <c r="A10" s="22" t="s">
        <v>54</v>
      </c>
      <c r="B10" s="25" t="s">
        <v>30</v>
      </c>
      <c r="C10" s="35"/>
      <c r="D10" s="34"/>
      <c r="E10" s="34"/>
      <c r="F10" s="34"/>
      <c r="G10" s="35"/>
      <c r="H10" s="34"/>
      <c r="I10" s="34"/>
      <c r="J10" s="34"/>
      <c r="K10" s="34"/>
      <c r="L10" s="34"/>
      <c r="M10" s="34"/>
    </row>
    <row r="11" spans="1:13" x14ac:dyDescent="0.25">
      <c r="A11" s="22" t="s">
        <v>54</v>
      </c>
      <c r="B11" s="25" t="s">
        <v>31</v>
      </c>
      <c r="C11" s="35"/>
      <c r="D11" s="34"/>
      <c r="E11" s="34"/>
      <c r="F11" s="34"/>
      <c r="G11" s="35"/>
      <c r="H11" s="34"/>
      <c r="I11" s="34"/>
      <c r="J11" s="34"/>
      <c r="K11" s="34"/>
      <c r="L11" s="34"/>
      <c r="M11" s="34"/>
    </row>
    <row r="12" spans="1:13" x14ac:dyDescent="0.25">
      <c r="A12" s="22"/>
      <c r="B12" s="23" t="s">
        <v>32</v>
      </c>
      <c r="C12" s="33"/>
      <c r="D12" s="33"/>
      <c r="E12" s="33"/>
      <c r="F12" s="33"/>
      <c r="G12" s="33"/>
      <c r="H12" s="33"/>
      <c r="I12" s="33"/>
      <c r="J12" s="33"/>
      <c r="K12" s="33"/>
      <c r="L12" s="33"/>
      <c r="M12" s="33"/>
    </row>
    <row r="13" spans="1:13" ht="25.5" x14ac:dyDescent="0.25">
      <c r="A13" s="22" t="s">
        <v>54</v>
      </c>
      <c r="B13" s="25" t="s">
        <v>33</v>
      </c>
      <c r="C13" s="35"/>
      <c r="D13" s="34"/>
      <c r="E13" s="34"/>
      <c r="F13" s="34"/>
      <c r="G13" s="34"/>
      <c r="H13" s="34"/>
      <c r="I13" s="34"/>
      <c r="J13" s="34"/>
      <c r="K13" s="34"/>
      <c r="L13" s="34"/>
      <c r="M13" s="34"/>
    </row>
    <row r="14" spans="1:13" x14ac:dyDescent="0.25">
      <c r="A14" s="22" t="s">
        <v>54</v>
      </c>
      <c r="B14" s="25" t="s">
        <v>94</v>
      </c>
      <c r="C14" s="35"/>
      <c r="D14" s="34"/>
      <c r="E14" s="34"/>
      <c r="F14" s="34"/>
      <c r="G14" s="34"/>
      <c r="H14" s="34"/>
      <c r="I14" s="34"/>
      <c r="J14" s="34"/>
      <c r="K14" s="34"/>
      <c r="L14" s="34"/>
      <c r="M14" s="34"/>
    </row>
    <row r="15" spans="1:13" x14ac:dyDescent="0.25">
      <c r="A15" s="22"/>
      <c r="B15" s="26" t="s">
        <v>92</v>
      </c>
      <c r="C15" s="33"/>
      <c r="D15" s="33"/>
      <c r="E15" s="33"/>
      <c r="F15" s="33"/>
      <c r="G15" s="33"/>
      <c r="H15" s="33"/>
      <c r="I15" s="33"/>
      <c r="J15" s="33"/>
      <c r="K15" s="33"/>
      <c r="L15" s="33"/>
      <c r="M15" s="33"/>
    </row>
    <row r="16" spans="1:13" x14ac:dyDescent="0.25">
      <c r="A16" s="68" t="s">
        <v>54</v>
      </c>
      <c r="B16" s="25" t="s">
        <v>34</v>
      </c>
      <c r="C16" s="35"/>
      <c r="D16" s="34"/>
      <c r="E16" s="34"/>
      <c r="F16" s="34"/>
      <c r="G16" s="34"/>
      <c r="H16" s="34"/>
      <c r="I16" s="34"/>
      <c r="J16" s="35"/>
      <c r="K16" s="34"/>
      <c r="L16" s="35"/>
      <c r="M16" s="34"/>
    </row>
    <row r="17" spans="1:13" x14ac:dyDescent="0.25">
      <c r="A17" s="68" t="s">
        <v>54</v>
      </c>
      <c r="B17" s="25" t="s">
        <v>93</v>
      </c>
      <c r="C17" s="35"/>
      <c r="D17" s="34"/>
      <c r="E17" s="34"/>
      <c r="F17" s="34"/>
      <c r="G17" s="35"/>
      <c r="H17" s="35"/>
      <c r="I17" s="35"/>
      <c r="J17" s="35"/>
      <c r="K17" s="35"/>
      <c r="L17" s="35"/>
      <c r="M17" s="35"/>
    </row>
    <row r="18" spans="1:13" x14ac:dyDescent="0.25">
      <c r="A18" s="68" t="s">
        <v>54</v>
      </c>
      <c r="B18" s="25" t="s">
        <v>95</v>
      </c>
      <c r="C18" s="34"/>
      <c r="D18" s="35"/>
      <c r="E18" s="35"/>
      <c r="F18" s="34"/>
      <c r="G18" s="35"/>
      <c r="H18" s="34"/>
      <c r="I18" s="34"/>
      <c r="J18" s="34"/>
      <c r="K18" s="34"/>
      <c r="L18" s="34"/>
      <c r="M18" s="35"/>
    </row>
    <row r="19" spans="1:13" ht="15.75" x14ac:dyDescent="0.25">
      <c r="A19" s="97" t="s">
        <v>62</v>
      </c>
      <c r="B19" s="98"/>
      <c r="C19" s="98"/>
      <c r="D19" s="69"/>
      <c r="E19" s="69"/>
      <c r="F19" s="69"/>
      <c r="G19" s="70"/>
      <c r="H19" s="70"/>
      <c r="I19" s="70"/>
      <c r="J19" s="70"/>
      <c r="K19" s="70"/>
      <c r="L19" s="70"/>
      <c r="M19" s="70"/>
    </row>
    <row r="20" spans="1:13" ht="25.5" x14ac:dyDescent="0.25">
      <c r="A20" s="22"/>
      <c r="B20" s="26" t="s">
        <v>35</v>
      </c>
      <c r="C20" s="33"/>
      <c r="D20" s="33"/>
      <c r="E20" s="33"/>
      <c r="F20" s="33"/>
      <c r="G20" s="33"/>
      <c r="H20" s="33"/>
      <c r="I20" s="33"/>
      <c r="J20" s="33"/>
      <c r="K20" s="33"/>
      <c r="L20" s="33"/>
      <c r="M20" s="33"/>
    </row>
    <row r="21" spans="1:13" ht="25.5" x14ac:dyDescent="0.25">
      <c r="A21" s="68" t="s">
        <v>54</v>
      </c>
      <c r="B21" s="25" t="s">
        <v>36</v>
      </c>
      <c r="C21" s="34"/>
      <c r="D21" s="35"/>
      <c r="E21" s="35"/>
      <c r="F21" s="35"/>
      <c r="G21" s="35"/>
      <c r="H21" s="31"/>
      <c r="I21" s="31"/>
      <c r="J21" s="35"/>
      <c r="K21" s="35"/>
      <c r="L21" s="35"/>
      <c r="M21" s="35"/>
    </row>
    <row r="22" spans="1:13" ht="25.5" x14ac:dyDescent="0.25">
      <c r="A22" s="68" t="s">
        <v>54</v>
      </c>
      <c r="B22" s="25" t="s">
        <v>37</v>
      </c>
      <c r="C22" s="34"/>
      <c r="D22" s="34"/>
      <c r="E22" s="35"/>
      <c r="F22" s="35"/>
      <c r="G22" s="35"/>
      <c r="H22" s="35"/>
      <c r="I22" s="35"/>
      <c r="J22" s="35"/>
      <c r="K22" s="35"/>
      <c r="L22" s="35"/>
      <c r="M22" s="35"/>
    </row>
    <row r="23" spans="1:13" ht="26.25" thickBot="1" x14ac:dyDescent="0.3">
      <c r="A23" s="68" t="s">
        <v>54</v>
      </c>
      <c r="B23" s="25" t="s">
        <v>38</v>
      </c>
      <c r="C23" s="31"/>
      <c r="D23" s="35"/>
      <c r="E23" s="35"/>
      <c r="F23" s="34"/>
      <c r="G23" s="31"/>
      <c r="H23" s="31"/>
      <c r="I23" s="31"/>
      <c r="J23" s="35"/>
      <c r="K23" s="35"/>
      <c r="L23" s="35"/>
      <c r="M23" s="31"/>
    </row>
    <row r="24" spans="1:13" ht="32.25" thickBot="1" x14ac:dyDescent="0.3">
      <c r="A24" s="27"/>
      <c r="B24" s="77" t="s">
        <v>65</v>
      </c>
      <c r="C24" s="75">
        <f>ROUND(SUM(C9:C23),2)</f>
        <v>0</v>
      </c>
      <c r="D24" s="76">
        <f>ROUND(SUM(D9:D23),2)</f>
        <v>0</v>
      </c>
      <c r="E24" s="76">
        <f>ROUND(SUM(E9:E23),2)</f>
        <v>0</v>
      </c>
      <c r="F24" s="76">
        <f>ROUND(SUM(F9:F23),2)</f>
        <v>0</v>
      </c>
      <c r="G24" s="76">
        <f>ROUND(SUM(G9:G23),2)</f>
        <v>0</v>
      </c>
      <c r="H24" s="76">
        <f t="shared" ref="H24:M24" si="0">ROUND(SUM(H9:H23),2)</f>
        <v>0</v>
      </c>
      <c r="I24" s="76">
        <f t="shared" si="0"/>
        <v>0</v>
      </c>
      <c r="J24" s="76">
        <f t="shared" si="0"/>
        <v>0</v>
      </c>
      <c r="K24" s="76">
        <f t="shared" si="0"/>
        <v>0</v>
      </c>
      <c r="L24" s="76">
        <f t="shared" si="0"/>
        <v>0</v>
      </c>
      <c r="M24" s="76">
        <f t="shared" si="0"/>
        <v>0</v>
      </c>
    </row>
    <row r="27" spans="1:13" ht="38.25" x14ac:dyDescent="0.25">
      <c r="A27" s="6" t="s">
        <v>21</v>
      </c>
      <c r="B27" s="6" t="s">
        <v>8</v>
      </c>
      <c r="C27" s="8" t="s">
        <v>79</v>
      </c>
      <c r="D27" s="8" t="s">
        <v>80</v>
      </c>
      <c r="E27" s="8" t="s">
        <v>81</v>
      </c>
      <c r="F27" s="8" t="s">
        <v>82</v>
      </c>
      <c r="G27" s="8" t="s">
        <v>83</v>
      </c>
      <c r="H27" s="8" t="s">
        <v>84</v>
      </c>
      <c r="I27" s="8" t="s">
        <v>85</v>
      </c>
      <c r="J27" s="8" t="s">
        <v>86</v>
      </c>
      <c r="K27" s="8" t="s">
        <v>87</v>
      </c>
      <c r="L27" s="8" t="s">
        <v>88</v>
      </c>
      <c r="M27" s="8" t="s">
        <v>89</v>
      </c>
    </row>
    <row r="28" spans="1:13" ht="15.75" x14ac:dyDescent="0.25">
      <c r="A28" s="97" t="s">
        <v>25</v>
      </c>
      <c r="B28" s="98"/>
      <c r="C28" s="98"/>
      <c r="D28" s="71"/>
      <c r="E28" s="71"/>
      <c r="F28" s="71"/>
      <c r="G28" s="72"/>
      <c r="H28" s="72"/>
      <c r="I28" s="72"/>
      <c r="J28" s="72"/>
      <c r="K28" s="72"/>
      <c r="L28" s="72"/>
      <c r="M28" s="72"/>
    </row>
    <row r="29" spans="1:13" x14ac:dyDescent="0.25">
      <c r="A29" s="37" t="s">
        <v>59</v>
      </c>
      <c r="B29" s="25" t="s">
        <v>2</v>
      </c>
      <c r="C29" s="31"/>
      <c r="D29" s="31"/>
      <c r="E29" s="31"/>
      <c r="F29" s="31"/>
      <c r="G29" s="31"/>
      <c r="H29" s="31"/>
      <c r="I29" s="31"/>
      <c r="J29" s="31"/>
      <c r="K29" s="31"/>
      <c r="L29" s="31"/>
      <c r="M29" s="31"/>
    </row>
    <row r="30" spans="1:13" ht="25.5" x14ac:dyDescent="0.25">
      <c r="A30" s="37" t="s">
        <v>59</v>
      </c>
      <c r="B30" s="25" t="s">
        <v>44</v>
      </c>
      <c r="C30" s="31"/>
      <c r="D30" s="31"/>
      <c r="E30" s="31"/>
      <c r="F30" s="31"/>
      <c r="G30" s="31"/>
      <c r="H30" s="31"/>
      <c r="I30" s="31"/>
      <c r="J30" s="31"/>
      <c r="K30" s="31"/>
      <c r="L30" s="31"/>
      <c r="M30" s="31"/>
    </row>
    <row r="31" spans="1:13" ht="25.5" x14ac:dyDescent="0.25">
      <c r="A31" s="37" t="s">
        <v>57</v>
      </c>
      <c r="B31" s="25" t="s">
        <v>26</v>
      </c>
      <c r="C31" s="31"/>
      <c r="D31" s="31"/>
      <c r="E31" s="31"/>
      <c r="F31" s="31"/>
      <c r="G31" s="31"/>
      <c r="H31" s="31"/>
      <c r="I31" s="31"/>
      <c r="J31" s="31"/>
      <c r="K31" s="31"/>
      <c r="L31" s="31"/>
      <c r="M31" s="31"/>
    </row>
    <row r="32" spans="1:13" ht="25.5" x14ac:dyDescent="0.25">
      <c r="A32" s="37" t="s">
        <v>58</v>
      </c>
      <c r="B32" s="25" t="s">
        <v>45</v>
      </c>
      <c r="C32" s="31"/>
      <c r="D32" s="31"/>
      <c r="E32" s="31"/>
      <c r="F32" s="31"/>
      <c r="G32" s="31"/>
      <c r="H32" s="31"/>
      <c r="I32" s="31"/>
      <c r="J32" s="31"/>
      <c r="K32" s="31"/>
      <c r="L32" s="31"/>
      <c r="M32" s="31"/>
    </row>
  </sheetData>
  <mergeCells count="5">
    <mergeCell ref="A28:C28"/>
    <mergeCell ref="A3:M3"/>
    <mergeCell ref="A1:M1"/>
    <mergeCell ref="A7:C7"/>
    <mergeCell ref="A19:C1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tabSelected="1" view="pageLayout" zoomScaleNormal="100" zoomScaleSheetLayoutView="110" workbookViewId="0">
      <selection activeCell="A3" sqref="A3:C3"/>
    </sheetView>
  </sheetViews>
  <sheetFormatPr baseColWidth="10" defaultRowHeight="15" x14ac:dyDescent="0.25"/>
  <cols>
    <col min="1" max="1" width="60.28515625" style="2" customWidth="1"/>
    <col min="2" max="2" width="34.28515625" style="2" customWidth="1"/>
    <col min="3" max="3" width="20.42578125" style="65" customWidth="1"/>
    <col min="4" max="256" width="11.42578125" style="2"/>
    <col min="257" max="257" width="52.28515625" style="2" customWidth="1"/>
    <col min="258" max="258" width="20.140625" style="2" customWidth="1"/>
    <col min="259" max="259" width="19.140625" style="2" customWidth="1"/>
    <col min="260" max="512" width="11.42578125" style="2"/>
    <col min="513" max="513" width="52.28515625" style="2" customWidth="1"/>
    <col min="514" max="514" width="20.140625" style="2" customWidth="1"/>
    <col min="515" max="515" width="19.140625" style="2" customWidth="1"/>
    <col min="516" max="768" width="11.42578125" style="2"/>
    <col min="769" max="769" width="52.28515625" style="2" customWidth="1"/>
    <col min="770" max="770" width="20.140625" style="2" customWidth="1"/>
    <col min="771" max="771" width="19.140625" style="2" customWidth="1"/>
    <col min="772" max="1024" width="11.42578125" style="2"/>
    <col min="1025" max="1025" width="52.28515625" style="2" customWidth="1"/>
    <col min="1026" max="1026" width="20.140625" style="2" customWidth="1"/>
    <col min="1027" max="1027" width="19.140625" style="2" customWidth="1"/>
    <col min="1028" max="1280" width="11.42578125" style="2"/>
    <col min="1281" max="1281" width="52.28515625" style="2" customWidth="1"/>
    <col min="1282" max="1282" width="20.140625" style="2" customWidth="1"/>
    <col min="1283" max="1283" width="19.140625" style="2" customWidth="1"/>
    <col min="1284" max="1536" width="11.42578125" style="2"/>
    <col min="1537" max="1537" width="52.28515625" style="2" customWidth="1"/>
    <col min="1538" max="1538" width="20.140625" style="2" customWidth="1"/>
    <col min="1539" max="1539" width="19.140625" style="2" customWidth="1"/>
    <col min="1540" max="1792" width="11.42578125" style="2"/>
    <col min="1793" max="1793" width="52.28515625" style="2" customWidth="1"/>
    <col min="1794" max="1794" width="20.140625" style="2" customWidth="1"/>
    <col min="1795" max="1795" width="19.140625" style="2" customWidth="1"/>
    <col min="1796" max="2048" width="11.42578125" style="2"/>
    <col min="2049" max="2049" width="52.28515625" style="2" customWidth="1"/>
    <col min="2050" max="2050" width="20.140625" style="2" customWidth="1"/>
    <col min="2051" max="2051" width="19.140625" style="2" customWidth="1"/>
    <col min="2052" max="2304" width="11.42578125" style="2"/>
    <col min="2305" max="2305" width="52.28515625" style="2" customWidth="1"/>
    <col min="2306" max="2306" width="20.140625" style="2" customWidth="1"/>
    <col min="2307" max="2307" width="19.140625" style="2" customWidth="1"/>
    <col min="2308" max="2560" width="11.42578125" style="2"/>
    <col min="2561" max="2561" width="52.28515625" style="2" customWidth="1"/>
    <col min="2562" max="2562" width="20.140625" style="2" customWidth="1"/>
    <col min="2563" max="2563" width="19.140625" style="2" customWidth="1"/>
    <col min="2564" max="2816" width="11.42578125" style="2"/>
    <col min="2817" max="2817" width="52.28515625" style="2" customWidth="1"/>
    <col min="2818" max="2818" width="20.140625" style="2" customWidth="1"/>
    <col min="2819" max="2819" width="19.140625" style="2" customWidth="1"/>
    <col min="2820" max="3072" width="11.42578125" style="2"/>
    <col min="3073" max="3073" width="52.28515625" style="2" customWidth="1"/>
    <col min="3074" max="3074" width="20.140625" style="2" customWidth="1"/>
    <col min="3075" max="3075" width="19.140625" style="2" customWidth="1"/>
    <col min="3076" max="3328" width="11.42578125" style="2"/>
    <col min="3329" max="3329" width="52.28515625" style="2" customWidth="1"/>
    <col min="3330" max="3330" width="20.140625" style="2" customWidth="1"/>
    <col min="3331" max="3331" width="19.140625" style="2" customWidth="1"/>
    <col min="3332" max="3584" width="11.42578125" style="2"/>
    <col min="3585" max="3585" width="52.28515625" style="2" customWidth="1"/>
    <col min="3586" max="3586" width="20.140625" style="2" customWidth="1"/>
    <col min="3587" max="3587" width="19.140625" style="2" customWidth="1"/>
    <col min="3588" max="3840" width="11.42578125" style="2"/>
    <col min="3841" max="3841" width="52.28515625" style="2" customWidth="1"/>
    <col min="3842" max="3842" width="20.140625" style="2" customWidth="1"/>
    <col min="3843" max="3843" width="19.140625" style="2" customWidth="1"/>
    <col min="3844" max="4096" width="11.42578125" style="2"/>
    <col min="4097" max="4097" width="52.28515625" style="2" customWidth="1"/>
    <col min="4098" max="4098" width="20.140625" style="2" customWidth="1"/>
    <col min="4099" max="4099" width="19.140625" style="2" customWidth="1"/>
    <col min="4100" max="4352" width="11.42578125" style="2"/>
    <col min="4353" max="4353" width="52.28515625" style="2" customWidth="1"/>
    <col min="4354" max="4354" width="20.140625" style="2" customWidth="1"/>
    <col min="4355" max="4355" width="19.140625" style="2" customWidth="1"/>
    <col min="4356" max="4608" width="11.42578125" style="2"/>
    <col min="4609" max="4609" width="52.28515625" style="2" customWidth="1"/>
    <col min="4610" max="4610" width="20.140625" style="2" customWidth="1"/>
    <col min="4611" max="4611" width="19.140625" style="2" customWidth="1"/>
    <col min="4612" max="4864" width="11.42578125" style="2"/>
    <col min="4865" max="4865" width="52.28515625" style="2" customWidth="1"/>
    <col min="4866" max="4866" width="20.140625" style="2" customWidth="1"/>
    <col min="4867" max="4867" width="19.140625" style="2" customWidth="1"/>
    <col min="4868" max="5120" width="11.42578125" style="2"/>
    <col min="5121" max="5121" width="52.28515625" style="2" customWidth="1"/>
    <col min="5122" max="5122" width="20.140625" style="2" customWidth="1"/>
    <col min="5123" max="5123" width="19.140625" style="2" customWidth="1"/>
    <col min="5124" max="5376" width="11.42578125" style="2"/>
    <col min="5377" max="5377" width="52.28515625" style="2" customWidth="1"/>
    <col min="5378" max="5378" width="20.140625" style="2" customWidth="1"/>
    <col min="5379" max="5379" width="19.140625" style="2" customWidth="1"/>
    <col min="5380" max="5632" width="11.42578125" style="2"/>
    <col min="5633" max="5633" width="52.28515625" style="2" customWidth="1"/>
    <col min="5634" max="5634" width="20.140625" style="2" customWidth="1"/>
    <col min="5635" max="5635" width="19.140625" style="2" customWidth="1"/>
    <col min="5636" max="5888" width="11.42578125" style="2"/>
    <col min="5889" max="5889" width="52.28515625" style="2" customWidth="1"/>
    <col min="5890" max="5890" width="20.140625" style="2" customWidth="1"/>
    <col min="5891" max="5891" width="19.140625" style="2" customWidth="1"/>
    <col min="5892" max="6144" width="11.42578125" style="2"/>
    <col min="6145" max="6145" width="52.28515625" style="2" customWidth="1"/>
    <col min="6146" max="6146" width="20.140625" style="2" customWidth="1"/>
    <col min="6147" max="6147" width="19.140625" style="2" customWidth="1"/>
    <col min="6148" max="6400" width="11.42578125" style="2"/>
    <col min="6401" max="6401" width="52.28515625" style="2" customWidth="1"/>
    <col min="6402" max="6402" width="20.140625" style="2" customWidth="1"/>
    <col min="6403" max="6403" width="19.140625" style="2" customWidth="1"/>
    <col min="6404" max="6656" width="11.42578125" style="2"/>
    <col min="6657" max="6657" width="52.28515625" style="2" customWidth="1"/>
    <col min="6658" max="6658" width="20.140625" style="2" customWidth="1"/>
    <col min="6659" max="6659" width="19.140625" style="2" customWidth="1"/>
    <col min="6660" max="6912" width="11.42578125" style="2"/>
    <col min="6913" max="6913" width="52.28515625" style="2" customWidth="1"/>
    <col min="6914" max="6914" width="20.140625" style="2" customWidth="1"/>
    <col min="6915" max="6915" width="19.140625" style="2" customWidth="1"/>
    <col min="6916" max="7168" width="11.42578125" style="2"/>
    <col min="7169" max="7169" width="52.28515625" style="2" customWidth="1"/>
    <col min="7170" max="7170" width="20.140625" style="2" customWidth="1"/>
    <col min="7171" max="7171" width="19.140625" style="2" customWidth="1"/>
    <col min="7172" max="7424" width="11.42578125" style="2"/>
    <col min="7425" max="7425" width="52.28515625" style="2" customWidth="1"/>
    <col min="7426" max="7426" width="20.140625" style="2" customWidth="1"/>
    <col min="7427" max="7427" width="19.140625" style="2" customWidth="1"/>
    <col min="7428" max="7680" width="11.42578125" style="2"/>
    <col min="7681" max="7681" width="52.28515625" style="2" customWidth="1"/>
    <col min="7682" max="7682" width="20.140625" style="2" customWidth="1"/>
    <col min="7683" max="7683" width="19.140625" style="2" customWidth="1"/>
    <col min="7684" max="7936" width="11.42578125" style="2"/>
    <col min="7937" max="7937" width="52.28515625" style="2" customWidth="1"/>
    <col min="7938" max="7938" width="20.140625" style="2" customWidth="1"/>
    <col min="7939" max="7939" width="19.140625" style="2" customWidth="1"/>
    <col min="7940" max="8192" width="11.42578125" style="2"/>
    <col min="8193" max="8193" width="52.28515625" style="2" customWidth="1"/>
    <col min="8194" max="8194" width="20.140625" style="2" customWidth="1"/>
    <col min="8195" max="8195" width="19.140625" style="2" customWidth="1"/>
    <col min="8196" max="8448" width="11.42578125" style="2"/>
    <col min="8449" max="8449" width="52.28515625" style="2" customWidth="1"/>
    <col min="8450" max="8450" width="20.140625" style="2" customWidth="1"/>
    <col min="8451" max="8451" width="19.140625" style="2" customWidth="1"/>
    <col min="8452" max="8704" width="11.42578125" style="2"/>
    <col min="8705" max="8705" width="52.28515625" style="2" customWidth="1"/>
    <col min="8706" max="8706" width="20.140625" style="2" customWidth="1"/>
    <col min="8707" max="8707" width="19.140625" style="2" customWidth="1"/>
    <col min="8708" max="8960" width="11.42578125" style="2"/>
    <col min="8961" max="8961" width="52.28515625" style="2" customWidth="1"/>
    <col min="8962" max="8962" width="20.140625" style="2" customWidth="1"/>
    <col min="8963" max="8963" width="19.140625" style="2" customWidth="1"/>
    <col min="8964" max="9216" width="11.42578125" style="2"/>
    <col min="9217" max="9217" width="52.28515625" style="2" customWidth="1"/>
    <col min="9218" max="9218" width="20.140625" style="2" customWidth="1"/>
    <col min="9219" max="9219" width="19.140625" style="2" customWidth="1"/>
    <col min="9220" max="9472" width="11.42578125" style="2"/>
    <col min="9473" max="9473" width="52.28515625" style="2" customWidth="1"/>
    <col min="9474" max="9474" width="20.140625" style="2" customWidth="1"/>
    <col min="9475" max="9475" width="19.140625" style="2" customWidth="1"/>
    <col min="9476" max="9728" width="11.42578125" style="2"/>
    <col min="9729" max="9729" width="52.28515625" style="2" customWidth="1"/>
    <col min="9730" max="9730" width="20.140625" style="2" customWidth="1"/>
    <col min="9731" max="9731" width="19.140625" style="2" customWidth="1"/>
    <col min="9732" max="9984" width="11.42578125" style="2"/>
    <col min="9985" max="9985" width="52.28515625" style="2" customWidth="1"/>
    <col min="9986" max="9986" width="20.140625" style="2" customWidth="1"/>
    <col min="9987" max="9987" width="19.140625" style="2" customWidth="1"/>
    <col min="9988" max="10240" width="11.42578125" style="2"/>
    <col min="10241" max="10241" width="52.28515625" style="2" customWidth="1"/>
    <col min="10242" max="10242" width="20.140625" style="2" customWidth="1"/>
    <col min="10243" max="10243" width="19.140625" style="2" customWidth="1"/>
    <col min="10244" max="10496" width="11.42578125" style="2"/>
    <col min="10497" max="10497" width="52.28515625" style="2" customWidth="1"/>
    <col min="10498" max="10498" width="20.140625" style="2" customWidth="1"/>
    <col min="10499" max="10499" width="19.140625" style="2" customWidth="1"/>
    <col min="10500" max="10752" width="11.42578125" style="2"/>
    <col min="10753" max="10753" width="52.28515625" style="2" customWidth="1"/>
    <col min="10754" max="10754" width="20.140625" style="2" customWidth="1"/>
    <col min="10755" max="10755" width="19.140625" style="2" customWidth="1"/>
    <col min="10756" max="11008" width="11.42578125" style="2"/>
    <col min="11009" max="11009" width="52.28515625" style="2" customWidth="1"/>
    <col min="11010" max="11010" width="20.140625" style="2" customWidth="1"/>
    <col min="11011" max="11011" width="19.140625" style="2" customWidth="1"/>
    <col min="11012" max="11264" width="11.42578125" style="2"/>
    <col min="11265" max="11265" width="52.28515625" style="2" customWidth="1"/>
    <col min="11266" max="11266" width="20.140625" style="2" customWidth="1"/>
    <col min="11267" max="11267" width="19.140625" style="2" customWidth="1"/>
    <col min="11268" max="11520" width="11.42578125" style="2"/>
    <col min="11521" max="11521" width="52.28515625" style="2" customWidth="1"/>
    <col min="11522" max="11522" width="20.140625" style="2" customWidth="1"/>
    <col min="11523" max="11523" width="19.140625" style="2" customWidth="1"/>
    <col min="11524" max="11776" width="11.42578125" style="2"/>
    <col min="11777" max="11777" width="52.28515625" style="2" customWidth="1"/>
    <col min="11778" max="11778" width="20.140625" style="2" customWidth="1"/>
    <col min="11779" max="11779" width="19.140625" style="2" customWidth="1"/>
    <col min="11780" max="12032" width="11.42578125" style="2"/>
    <col min="12033" max="12033" width="52.28515625" style="2" customWidth="1"/>
    <col min="12034" max="12034" width="20.140625" style="2" customWidth="1"/>
    <col min="12035" max="12035" width="19.140625" style="2" customWidth="1"/>
    <col min="12036" max="12288" width="11.42578125" style="2"/>
    <col min="12289" max="12289" width="52.28515625" style="2" customWidth="1"/>
    <col min="12290" max="12290" width="20.140625" style="2" customWidth="1"/>
    <col min="12291" max="12291" width="19.140625" style="2" customWidth="1"/>
    <col min="12292" max="12544" width="11.42578125" style="2"/>
    <col min="12545" max="12545" width="52.28515625" style="2" customWidth="1"/>
    <col min="12546" max="12546" width="20.140625" style="2" customWidth="1"/>
    <col min="12547" max="12547" width="19.140625" style="2" customWidth="1"/>
    <col min="12548" max="12800" width="11.42578125" style="2"/>
    <col min="12801" max="12801" width="52.28515625" style="2" customWidth="1"/>
    <col min="12802" max="12802" width="20.140625" style="2" customWidth="1"/>
    <col min="12803" max="12803" width="19.140625" style="2" customWidth="1"/>
    <col min="12804" max="13056" width="11.42578125" style="2"/>
    <col min="13057" max="13057" width="52.28515625" style="2" customWidth="1"/>
    <col min="13058" max="13058" width="20.140625" style="2" customWidth="1"/>
    <col min="13059" max="13059" width="19.140625" style="2" customWidth="1"/>
    <col min="13060" max="13312" width="11.42578125" style="2"/>
    <col min="13313" max="13313" width="52.28515625" style="2" customWidth="1"/>
    <col min="13314" max="13314" width="20.140625" style="2" customWidth="1"/>
    <col min="13315" max="13315" width="19.140625" style="2" customWidth="1"/>
    <col min="13316" max="13568" width="11.42578125" style="2"/>
    <col min="13569" max="13569" width="52.28515625" style="2" customWidth="1"/>
    <col min="13570" max="13570" width="20.140625" style="2" customWidth="1"/>
    <col min="13571" max="13571" width="19.140625" style="2" customWidth="1"/>
    <col min="13572" max="13824" width="11.42578125" style="2"/>
    <col min="13825" max="13825" width="52.28515625" style="2" customWidth="1"/>
    <col min="13826" max="13826" width="20.140625" style="2" customWidth="1"/>
    <col min="13827" max="13827" width="19.140625" style="2" customWidth="1"/>
    <col min="13828" max="14080" width="11.42578125" style="2"/>
    <col min="14081" max="14081" width="52.28515625" style="2" customWidth="1"/>
    <col min="14082" max="14082" width="20.140625" style="2" customWidth="1"/>
    <col min="14083" max="14083" width="19.140625" style="2" customWidth="1"/>
    <col min="14084" max="14336" width="11.42578125" style="2"/>
    <col min="14337" max="14337" width="52.28515625" style="2" customWidth="1"/>
    <col min="14338" max="14338" width="20.140625" style="2" customWidth="1"/>
    <col min="14339" max="14339" width="19.140625" style="2" customWidth="1"/>
    <col min="14340" max="14592" width="11.42578125" style="2"/>
    <col min="14593" max="14593" width="52.28515625" style="2" customWidth="1"/>
    <col min="14594" max="14594" width="20.140625" style="2" customWidth="1"/>
    <col min="14595" max="14595" width="19.140625" style="2" customWidth="1"/>
    <col min="14596" max="14848" width="11.42578125" style="2"/>
    <col min="14849" max="14849" width="52.28515625" style="2" customWidth="1"/>
    <col min="14850" max="14850" width="20.140625" style="2" customWidth="1"/>
    <col min="14851" max="14851" width="19.140625" style="2" customWidth="1"/>
    <col min="14852" max="15104" width="11.42578125" style="2"/>
    <col min="15105" max="15105" width="52.28515625" style="2" customWidth="1"/>
    <col min="15106" max="15106" width="20.140625" style="2" customWidth="1"/>
    <col min="15107" max="15107" width="19.140625" style="2" customWidth="1"/>
    <col min="15108" max="15360" width="11.42578125" style="2"/>
    <col min="15361" max="15361" width="52.28515625" style="2" customWidth="1"/>
    <col min="15362" max="15362" width="20.140625" style="2" customWidth="1"/>
    <col min="15363" max="15363" width="19.140625" style="2" customWidth="1"/>
    <col min="15364" max="15616" width="11.42578125" style="2"/>
    <col min="15617" max="15617" width="52.28515625" style="2" customWidth="1"/>
    <col min="15618" max="15618" width="20.140625" style="2" customWidth="1"/>
    <col min="15619" max="15619" width="19.140625" style="2" customWidth="1"/>
    <col min="15620" max="15872" width="11.42578125" style="2"/>
    <col min="15873" max="15873" width="52.28515625" style="2" customWidth="1"/>
    <col min="15874" max="15874" width="20.140625" style="2" customWidth="1"/>
    <col min="15875" max="15875" width="19.140625" style="2" customWidth="1"/>
    <col min="15876" max="16128" width="11.42578125" style="2"/>
    <col min="16129" max="16129" width="52.28515625" style="2" customWidth="1"/>
    <col min="16130" max="16130" width="20.140625" style="2" customWidth="1"/>
    <col min="16131" max="16131" width="19.140625" style="2" customWidth="1"/>
    <col min="16132" max="16384" width="11.42578125" style="2"/>
  </cols>
  <sheetData>
    <row r="1" spans="1:3" ht="76.5" customHeight="1" x14ac:dyDescent="0.25">
      <c r="A1" s="130" t="str">
        <f>'Page de garde BPU'!A2</f>
        <v>Accord-cadre pour l'exploitation et la maintenance préventive et corrective des installations de chauffage, ventilation et climatisation de la base de défense de Grenoble–Annecy-Chambéry
 Département de la Savoie (73)</v>
      </c>
      <c r="B1" s="130"/>
      <c r="C1" s="130"/>
    </row>
    <row r="2" spans="1:3" ht="16.5" thickBot="1" x14ac:dyDescent="0.3">
      <c r="A2" s="131"/>
      <c r="B2" s="131"/>
      <c r="C2" s="142"/>
    </row>
    <row r="3" spans="1:3" ht="16.5" thickBot="1" x14ac:dyDescent="0.3">
      <c r="A3" s="138" t="s">
        <v>11</v>
      </c>
      <c r="B3" s="139"/>
      <c r="C3" s="140"/>
    </row>
    <row r="4" spans="1:3" ht="18.75" x14ac:dyDescent="0.25">
      <c r="A4" s="40"/>
      <c r="B4" s="40"/>
      <c r="C4" s="50"/>
    </row>
    <row r="5" spans="1:3" ht="18.75" x14ac:dyDescent="0.25">
      <c r="A5" s="127" t="s">
        <v>12</v>
      </c>
      <c r="B5" s="127"/>
      <c r="C5" s="127"/>
    </row>
    <row r="6" spans="1:3" x14ac:dyDescent="0.25">
      <c r="A6" s="12" t="s">
        <v>8</v>
      </c>
      <c r="B6" s="6" t="s">
        <v>13</v>
      </c>
      <c r="C6" s="8" t="s">
        <v>14</v>
      </c>
    </row>
    <row r="7" spans="1:3" x14ac:dyDescent="0.25">
      <c r="A7" s="51" t="s">
        <v>15</v>
      </c>
      <c r="B7" s="51" t="s">
        <v>70</v>
      </c>
      <c r="C7" s="52">
        <f>'2_BPU F1 F3 GTP'!C6</f>
        <v>0</v>
      </c>
    </row>
    <row r="8" spans="1:3" x14ac:dyDescent="0.25">
      <c r="A8" s="37" t="s">
        <v>69</v>
      </c>
      <c r="B8" s="37" t="s">
        <v>68</v>
      </c>
      <c r="C8" s="53">
        <f>'1_BPU P2 F2'!C34</f>
        <v>0</v>
      </c>
    </row>
    <row r="9" spans="1:3" s="56" customFormat="1" ht="15.75" thickBot="1" x14ac:dyDescent="0.3">
      <c r="A9" s="54"/>
      <c r="B9" s="54"/>
      <c r="C9" s="55"/>
    </row>
    <row r="10" spans="1:3" ht="32.25" thickBot="1" x14ac:dyDescent="0.3">
      <c r="A10" s="57" t="s">
        <v>60</v>
      </c>
      <c r="B10" s="58" t="s">
        <v>90</v>
      </c>
      <c r="C10" s="59">
        <f>C7+C8</f>
        <v>0</v>
      </c>
    </row>
    <row r="11" spans="1:3" ht="16.5" thickBot="1" x14ac:dyDescent="0.3">
      <c r="A11" s="128" t="s">
        <v>16</v>
      </c>
      <c r="B11" s="128"/>
      <c r="C11" s="66">
        <f>C10*0.2</f>
        <v>0</v>
      </c>
    </row>
    <row r="12" spans="1:3" ht="16.5" thickBot="1" x14ac:dyDescent="0.3">
      <c r="A12" s="128" t="s">
        <v>17</v>
      </c>
      <c r="B12" s="128"/>
      <c r="C12" s="39">
        <f>SUM(C10:C11)</f>
        <v>0</v>
      </c>
    </row>
    <row r="13" spans="1:3" ht="21" thickBot="1" x14ac:dyDescent="0.3">
      <c r="A13" s="14"/>
      <c r="B13" s="14"/>
      <c r="C13" s="60"/>
    </row>
    <row r="14" spans="1:3" ht="32.25" customHeight="1" thickBot="1" x14ac:dyDescent="0.3">
      <c r="A14" s="57" t="s">
        <v>61</v>
      </c>
      <c r="B14" s="61" t="s">
        <v>71</v>
      </c>
      <c r="C14" s="59">
        <f>C8</f>
        <v>0</v>
      </c>
    </row>
    <row r="15" spans="1:3" ht="16.5" thickBot="1" x14ac:dyDescent="0.3">
      <c r="A15" s="128" t="s">
        <v>16</v>
      </c>
      <c r="B15" s="128"/>
      <c r="C15" s="66">
        <f>C14*0.2</f>
        <v>0</v>
      </c>
    </row>
    <row r="16" spans="1:3" ht="16.5" thickBot="1" x14ac:dyDescent="0.3">
      <c r="A16" s="128" t="s">
        <v>17</v>
      </c>
      <c r="B16" s="128"/>
      <c r="C16" s="39">
        <f>SUM(C14:C15)</f>
        <v>0</v>
      </c>
    </row>
    <row r="17" spans="1:3" ht="18.75" x14ac:dyDescent="0.25">
      <c r="A17" s="14"/>
      <c r="B17" s="14"/>
      <c r="C17" s="62"/>
    </row>
    <row r="18" spans="1:3" ht="18.75" x14ac:dyDescent="0.25">
      <c r="A18" s="127" t="s">
        <v>18</v>
      </c>
      <c r="B18" s="127"/>
      <c r="C18" s="127"/>
    </row>
    <row r="19" spans="1:3" ht="15.75" thickBot="1" x14ac:dyDescent="0.3">
      <c r="A19" s="63" t="s">
        <v>8</v>
      </c>
      <c r="B19" s="6" t="s">
        <v>13</v>
      </c>
      <c r="C19" s="64" t="s">
        <v>14</v>
      </c>
    </row>
    <row r="20" spans="1:3" ht="19.5" thickBot="1" x14ac:dyDescent="0.3">
      <c r="A20" s="57" t="s">
        <v>18</v>
      </c>
      <c r="B20" s="61" t="s">
        <v>72</v>
      </c>
      <c r="C20" s="59">
        <f>5*C8</f>
        <v>0</v>
      </c>
    </row>
    <row r="21" spans="1:3" ht="16.5" thickBot="1" x14ac:dyDescent="0.3">
      <c r="A21" s="128" t="s">
        <v>16</v>
      </c>
      <c r="B21" s="128"/>
      <c r="C21" s="66">
        <f>C20*0.2</f>
        <v>0</v>
      </c>
    </row>
    <row r="22" spans="1:3" ht="16.5" thickBot="1" x14ac:dyDescent="0.3">
      <c r="A22" s="128" t="s">
        <v>17</v>
      </c>
      <c r="B22" s="128"/>
      <c r="C22" s="39">
        <f>SUM(C20:C21)</f>
        <v>0</v>
      </c>
    </row>
    <row r="23" spans="1:3" ht="9.9499999999999993" customHeight="1" x14ac:dyDescent="0.25"/>
    <row r="24" spans="1:3" ht="9.9499999999999993" customHeight="1" x14ac:dyDescent="0.25">
      <c r="A24" s="118" t="s">
        <v>46</v>
      </c>
      <c r="B24" s="119"/>
      <c r="C24" s="120"/>
    </row>
    <row r="25" spans="1:3" ht="9.9499999999999993" customHeight="1" x14ac:dyDescent="0.25">
      <c r="A25" s="121"/>
      <c r="B25" s="122"/>
      <c r="C25" s="123"/>
    </row>
    <row r="26" spans="1:3" ht="9.9499999999999993" customHeight="1" x14ac:dyDescent="0.25">
      <c r="A26" s="121"/>
      <c r="B26" s="122"/>
      <c r="C26" s="123"/>
    </row>
    <row r="27" spans="1:3" ht="9.9499999999999993" customHeight="1" x14ac:dyDescent="0.25">
      <c r="A27" s="121"/>
      <c r="B27" s="122"/>
      <c r="C27" s="123"/>
    </row>
    <row r="28" spans="1:3" ht="9.9499999999999993" customHeight="1" x14ac:dyDescent="0.25">
      <c r="A28" s="121"/>
      <c r="B28" s="122"/>
      <c r="C28" s="123"/>
    </row>
    <row r="29" spans="1:3" ht="15.75" customHeight="1" x14ac:dyDescent="0.25">
      <c r="A29" s="124"/>
      <c r="B29" s="125"/>
      <c r="C29" s="126"/>
    </row>
    <row r="30" spans="1:3" ht="9.9499999999999993" customHeight="1" x14ac:dyDescent="0.25"/>
    <row r="31" spans="1:3" ht="15.75" x14ac:dyDescent="0.25">
      <c r="A31" s="18" t="s">
        <v>42</v>
      </c>
      <c r="B31" s="19"/>
    </row>
    <row r="32" spans="1:3" ht="15.75" x14ac:dyDescent="0.25">
      <c r="A32" s="19"/>
      <c r="B32" s="19"/>
    </row>
    <row r="33" spans="1:2" ht="15.75" x14ac:dyDescent="0.25">
      <c r="A33" s="19"/>
      <c r="B33" s="19"/>
    </row>
  </sheetData>
  <mergeCells count="11">
    <mergeCell ref="A24:C29"/>
    <mergeCell ref="A3:C3"/>
    <mergeCell ref="A1:C1"/>
    <mergeCell ref="A5:C5"/>
    <mergeCell ref="A11:B11"/>
    <mergeCell ref="A12:B12"/>
    <mergeCell ref="A15:B15"/>
    <mergeCell ref="A16:B16"/>
    <mergeCell ref="A18:C18"/>
    <mergeCell ref="A21:B21"/>
    <mergeCell ref="A22:B22"/>
  </mergeCells>
  <printOptions horizontalCentered="1"/>
  <pageMargins left="0.51181102362204722" right="0.51181102362204722" top="0.55118110236220474" bottom="0.55118110236220474" header="0.31496062992125984" footer="0.31496062992125984"/>
  <pageSetup paperSize="8" orientation="portrait" r:id="rId1"/>
  <headerFooter>
    <oddHeader>&amp;LN° projet : ESID 25-277&amp;CBPU&amp;RDAF_2025_001218</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779A702701BDE439521EC54C27E4062" ma:contentTypeVersion="1" ma:contentTypeDescription="Crée un document." ma:contentTypeScope="" ma:versionID="b80422bcbec16aca82633981d10f2993">
  <xsd:schema xmlns:xsd="http://www.w3.org/2001/XMLSchema" xmlns:xs="http://www.w3.org/2001/XMLSchema" xmlns:p="http://schemas.microsoft.com/office/2006/metadata/properties" xmlns:ns2="a4409fa5-d12e-4290-879f-446d6e2b2d2e" targetNamespace="http://schemas.microsoft.com/office/2006/metadata/properties" ma:root="true" ma:fieldsID="8aee27e2039983193ad110fb199d44c7" ns2:_="">
    <xsd:import namespace="a4409fa5-d12e-4290-879f-446d6e2b2d2e"/>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409fa5-d12e-4290-879f-446d6e2b2d2e"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376613-4E26-44CF-BA85-55095E10E6ED}">
  <ds:schemaRefs>
    <ds:schemaRef ds:uri="http://schemas.microsoft.com/sharepoint/v3/contenttype/forms"/>
  </ds:schemaRefs>
</ds:datastoreItem>
</file>

<file path=customXml/itemProps2.xml><?xml version="1.0" encoding="utf-8"?>
<ds:datastoreItem xmlns:ds="http://schemas.openxmlformats.org/officeDocument/2006/customXml" ds:itemID="{204BA661-2830-49E1-9BB8-7A62AA7A1816}">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a4409fa5-d12e-4290-879f-446d6e2b2d2e"/>
    <ds:schemaRef ds:uri="http://www.w3.org/XML/1998/namespace"/>
    <ds:schemaRef ds:uri="http://purl.org/dc/dcmitype/"/>
  </ds:schemaRefs>
</ds:datastoreItem>
</file>

<file path=customXml/itemProps3.xml><?xml version="1.0" encoding="utf-8"?>
<ds:datastoreItem xmlns:ds="http://schemas.openxmlformats.org/officeDocument/2006/customXml" ds:itemID="{14AA1F82-481F-449B-822E-F71137679BF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Page de garde BPU</vt:lpstr>
      <vt:lpstr>1_BPU P2 F2</vt:lpstr>
      <vt:lpstr>2_BPU F1 F3 GTP</vt:lpstr>
      <vt:lpstr>BPU correctifsup seuil</vt:lpstr>
      <vt:lpstr> sous-détail P2 F2 BPU</vt:lpstr>
      <vt:lpstr>RECAP P mini maxi</vt:lpstr>
    </vt:vector>
  </TitlesOfParts>
  <Company>Ministère de la Défense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AUTHIER-VALLANTIN Catherine ADJ ADM PAL 1CL AE</dc:creator>
  <cp:lastModifiedBy>ELOY Sylvie INGE CIVI DEFE</cp:lastModifiedBy>
  <cp:lastPrinted>2025-12-04T08:21:28Z</cp:lastPrinted>
  <dcterms:created xsi:type="dcterms:W3CDTF">2016-05-31T11:01:56Z</dcterms:created>
  <dcterms:modified xsi:type="dcterms:W3CDTF">2026-02-03T10:10:25Z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0x010100E779A702701BDE439521EC54C27E4062</vt:lpwstr>
  </property>
</Properties>
</file>